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835" activeTab="0"/>
  </bookViews>
  <sheets>
    <sheet name="инфраструктура" sheetId="1" r:id="rId1"/>
    <sheet name="оснащенность" sheetId="2" r:id="rId2"/>
    <sheet name="питание" sheetId="3" r:id="rId3"/>
    <sheet name="здоровьесберегающ" sheetId="4" r:id="rId4"/>
    <sheet name="туберкулез" sheetId="5" r:id="rId5"/>
    <sheet name="спорт-оздоровит. деят" sheetId="6" r:id="rId6"/>
    <sheet name="кадры" sheetId="7" r:id="rId7"/>
    <sheet name="здоровье " sheetId="8" r:id="rId8"/>
    <sheet name="анкетирование 1" sheetId="9" r:id="rId9"/>
    <sheet name="анкетирование 2" sheetId="10" r:id="rId10"/>
  </sheets>
  <definedNames/>
  <calcPr fullCalcOnLoad="1"/>
</workbook>
</file>

<file path=xl/sharedStrings.xml><?xml version="1.0" encoding="utf-8"?>
<sst xmlns="http://schemas.openxmlformats.org/spreadsheetml/2006/main" count="570" uniqueCount="265">
  <si>
    <t>№ п/п</t>
  </si>
  <si>
    <t>водопровод</t>
  </si>
  <si>
    <t>канализация</t>
  </si>
  <si>
    <t>туалеты в здании</t>
  </si>
  <si>
    <t>подсобное хозяйство</t>
  </si>
  <si>
    <t>город (район)</t>
  </si>
  <si>
    <t>мед.кабинет</t>
  </si>
  <si>
    <t>спортивный зал</t>
  </si>
  <si>
    <t>тренажерный комплекс</t>
  </si>
  <si>
    <t>бассейн</t>
  </si>
  <si>
    <t>фитобар</t>
  </si>
  <si>
    <t>Здоровьесберегающая деятельность школы</t>
  </si>
  <si>
    <t>2-3 раза в год</t>
  </si>
  <si>
    <t>2 и более раз в год</t>
  </si>
  <si>
    <t>1 раз в год</t>
  </si>
  <si>
    <t>не проводится</t>
  </si>
  <si>
    <t xml:space="preserve">не менее 10 </t>
  </si>
  <si>
    <t>менее 10</t>
  </si>
  <si>
    <t>не проводятся</t>
  </si>
  <si>
    <t>Спортивно-оздоровительная деятельность школы</t>
  </si>
  <si>
    <t>Таблица 5</t>
  </si>
  <si>
    <t>Кадровое обеспечение</t>
  </si>
  <si>
    <t>Классы</t>
  </si>
  <si>
    <t>1-4 классы</t>
  </si>
  <si>
    <t>5-9 классы</t>
  </si>
  <si>
    <t>Количество детей, имеющих хронические заболевания</t>
  </si>
  <si>
    <t xml:space="preserve">Наличие у ОУ статуса "Школа здоровья" (наличие -1, отсутствие - 0) </t>
  </si>
  <si>
    <t>пищеблок</t>
  </si>
  <si>
    <t>буфет</t>
  </si>
  <si>
    <t>стоматологический кабинет</t>
  </si>
  <si>
    <t>физиокабинет</t>
  </si>
  <si>
    <t xml:space="preserve">кабинет психол.разгрузки </t>
  </si>
  <si>
    <t xml:space="preserve">не проводятся </t>
  </si>
  <si>
    <t>высокий</t>
  </si>
  <si>
    <t>средний</t>
  </si>
  <si>
    <t>низкий</t>
  </si>
  <si>
    <t>итого*</t>
  </si>
  <si>
    <t>Таблица 6</t>
  </si>
  <si>
    <t xml:space="preserve"> </t>
  </si>
  <si>
    <t>итого**</t>
  </si>
  <si>
    <t>Наименование ОУ</t>
  </si>
  <si>
    <t xml:space="preserve">Наименование ОУ </t>
  </si>
  <si>
    <t>хорошее</t>
  </si>
  <si>
    <t>среднее</t>
  </si>
  <si>
    <t>плохое</t>
  </si>
  <si>
    <t>очень плохое</t>
  </si>
  <si>
    <t>делаю утреннюю гимнастику, занимаюсь спортом дома</t>
  </si>
  <si>
    <t>занимаюсь в спортивной секции</t>
  </si>
  <si>
    <t>посещаю спортивный зал (бассейн)</t>
  </si>
  <si>
    <t>выполняю закаливающие процедуры</t>
  </si>
  <si>
    <t>принимаю витамины, пищевые добавки</t>
  </si>
  <si>
    <t>стараюсь есть только полезную для здоровья пищу</t>
  </si>
  <si>
    <t>часто</t>
  </si>
  <si>
    <t>иногда</t>
  </si>
  <si>
    <t>редко</t>
  </si>
  <si>
    <t>никогда</t>
  </si>
  <si>
    <t>Помогает ли тебе школа заботиться о своем здоровье?</t>
  </si>
  <si>
    <t>сигареты</t>
  </si>
  <si>
    <t>вино, пиво</t>
  </si>
  <si>
    <t>водку</t>
  </si>
  <si>
    <t>токсикоманические вещества</t>
  </si>
  <si>
    <t>регулярно</t>
  </si>
  <si>
    <t>время от времени</t>
  </si>
  <si>
    <t>Употребляешь ли ты…и как часто?</t>
  </si>
  <si>
    <t>Как ты заботишься о своем здоровье?</t>
  </si>
  <si>
    <t>Как ты оцениваешь состояние своего здоровья?</t>
  </si>
  <si>
    <t>уроки в школе</t>
  </si>
  <si>
    <t>посещение факультативов, дополнительных занятий, библиотеки</t>
  </si>
  <si>
    <t>подготовка домашних заданий</t>
  </si>
  <si>
    <t>прогулка на свежем воздухе</t>
  </si>
  <si>
    <t>Сколько времени в среднем ты ежедневно тратишь на следующие виды деятельности?</t>
  </si>
  <si>
    <t>занятия по выбору (чтение, музыка, секции и т.д)</t>
  </si>
  <si>
    <t>ночной сон</t>
  </si>
  <si>
    <t>менее 5 часов</t>
  </si>
  <si>
    <t>5-6 часов</t>
  </si>
  <si>
    <t>более 6 часов</t>
  </si>
  <si>
    <t>менее 1 часа</t>
  </si>
  <si>
    <t>1-2 часа</t>
  </si>
  <si>
    <t>более 2 часов</t>
  </si>
  <si>
    <t>менее 2 часов</t>
  </si>
  <si>
    <t>2-3 часа</t>
  </si>
  <si>
    <t>3-4 часа</t>
  </si>
  <si>
    <t>более 4 часов</t>
  </si>
  <si>
    <t>более 3 часов</t>
  </si>
  <si>
    <t>менее 7 часов</t>
  </si>
  <si>
    <t>7-8 часов</t>
  </si>
  <si>
    <t>8-9 часов</t>
  </si>
  <si>
    <t>более 9 часов</t>
  </si>
  <si>
    <t>телевизор, компьютер</t>
  </si>
  <si>
    <t>уроки, элективные курсы, обучающие здоровью</t>
  </si>
  <si>
    <t>занятия с психологом</t>
  </si>
  <si>
    <t>беседы с классным руководителем</t>
  </si>
  <si>
    <t>лекции врачей</t>
  </si>
  <si>
    <t>показ фильмов о том, как заботиться о здоровье</t>
  </si>
  <si>
    <t>стенды, плакаты, стенгазеты</t>
  </si>
  <si>
    <t>спортивные соревнования, дни здоровья</t>
  </si>
  <si>
    <t>викторины, конкурсы, игры на тему здоровья</t>
  </si>
  <si>
    <t>праздники, вечера на тему здоровья</t>
  </si>
  <si>
    <t>занятия в спортивных секциях в школе</t>
  </si>
  <si>
    <t xml:space="preserve">10-11 классы </t>
  </si>
  <si>
    <t>I</t>
  </si>
  <si>
    <t>II</t>
  </si>
  <si>
    <t>III</t>
  </si>
  <si>
    <t>IV</t>
  </si>
  <si>
    <t>Уровень физической подготовленности            (кол-во обучающихся)*</t>
  </si>
  <si>
    <t>Группа здоровья (кол-во обучающихся)*</t>
  </si>
  <si>
    <t xml:space="preserve">всего </t>
  </si>
  <si>
    <t>зимний сад</t>
  </si>
  <si>
    <t xml:space="preserve">ингаляторий </t>
  </si>
  <si>
    <r>
      <t xml:space="preserve">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(суммированные) данные по городу (району)</t>
    </r>
  </si>
  <si>
    <t>всего по ОУ</t>
  </si>
  <si>
    <t>всего по городу (району)</t>
  </si>
  <si>
    <t>Кол-во спортивных секций в ОУ</t>
  </si>
  <si>
    <t>Кол-во занимающихся в спецмед-группах</t>
  </si>
  <si>
    <t>медсестра</t>
  </si>
  <si>
    <t>учитель физ-ры</t>
  </si>
  <si>
    <t>логопед</t>
  </si>
  <si>
    <t>валеолог</t>
  </si>
  <si>
    <t>Здоровье и физическая подготовленность обучающихся</t>
  </si>
  <si>
    <t>Организация питания школьников</t>
  </si>
  <si>
    <t>кол-во посадочных мест в столовой</t>
  </si>
  <si>
    <t>наличие отметить цифрой 1, отсутствие - цифрой 0</t>
  </si>
  <si>
    <r>
      <t xml:space="preserve">**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(суммированные) данные по городу (району)</t>
    </r>
  </si>
  <si>
    <r>
      <t xml:space="preserve">*сумма столбцов </t>
    </r>
    <r>
      <rPr>
        <b/>
        <sz val="10"/>
        <rFont val="Arial Cyr"/>
        <family val="0"/>
      </rPr>
      <t>5-8</t>
    </r>
    <r>
      <rPr>
        <sz val="10"/>
        <rFont val="Arial Cyr"/>
        <family val="0"/>
      </rPr>
      <t xml:space="preserve"> должна равнятся столбцу </t>
    </r>
    <r>
      <rPr>
        <b/>
        <sz val="10"/>
        <rFont val="Arial Cyr"/>
        <family val="0"/>
      </rPr>
      <t>4</t>
    </r>
  </si>
  <si>
    <t xml:space="preserve">к приказу управления образования и науки </t>
  </si>
  <si>
    <t>от ________ № _______</t>
  </si>
  <si>
    <t>Анкетирование "Влияние обучения в школе на здоровье обучающихся"</t>
  </si>
  <si>
    <t>Количество обучающихся, выбравших варианты ответов на вопросы</t>
  </si>
  <si>
    <t>* сумма столбцов 6,7,8 строки ИТОГО должна равнятся количеству школ, участвующих в мониторинге</t>
  </si>
  <si>
    <t>* сумма столбцов 9,10,11 строки ИТОГО должна равнятся количеству школ, участвующих в мониторинге</t>
  </si>
  <si>
    <t>* сумма столбцов 12,13,14 строки ИТОГО должна равнятся количеству школ, участвующих в мониторинге</t>
  </si>
  <si>
    <t>медосмотры*</t>
  </si>
  <si>
    <t>витаминизация*</t>
  </si>
  <si>
    <t>спортивные мероприятия на школьном уровне (в год)*</t>
  </si>
  <si>
    <t>органов пищеварения</t>
  </si>
  <si>
    <t>органов зрения</t>
  </si>
  <si>
    <t>столовая (обеденный зал)</t>
  </si>
  <si>
    <t>Ты учишься в:</t>
  </si>
  <si>
    <r>
      <t xml:space="preserve">Количество обучающихся, </t>
    </r>
    <r>
      <rPr>
        <b/>
        <sz val="8"/>
        <rFont val="Arial Cyr"/>
        <family val="0"/>
      </rPr>
      <t>не получающих питание</t>
    </r>
    <r>
      <rPr>
        <sz val="8"/>
        <rFont val="Arial Cyr"/>
        <family val="0"/>
      </rPr>
      <t xml:space="preserve"> в школе (чел.)</t>
    </r>
  </si>
  <si>
    <t>итого****</t>
  </si>
  <si>
    <r>
      <t xml:space="preserve">****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0"/>
      </rPr>
      <t xml:space="preserve"> органом управления образованием вносятся обобщенные (суммированные) данные по городу (району)</t>
    </r>
  </si>
  <si>
    <t>Общее             кол-во обучающихся                (5-9 классы)**</t>
  </si>
  <si>
    <t>Общее              кол-во обучающихся                         (10-11 классы)***</t>
  </si>
  <si>
    <t>Общее           кол-во обучающихся           (1-4 классы)*</t>
  </si>
  <si>
    <t>Кол-во спец.мед. групп в ОУ</t>
  </si>
  <si>
    <t>педагог-психолог</t>
  </si>
  <si>
    <t>соц. педагог</t>
  </si>
  <si>
    <t>Кол-во групп  корригирующей гимнастики (лечебной            физ-ры) в ОУ</t>
  </si>
  <si>
    <t>Кол-во занимающихся в группах корригирующей гимнастики (лечебной            физ-ры)</t>
  </si>
  <si>
    <t>волейбольная площадка</t>
  </si>
  <si>
    <t>баскетбольная площадка</t>
  </si>
  <si>
    <t>хоккейная коробка</t>
  </si>
  <si>
    <t>беговая дорожка</t>
  </si>
  <si>
    <t>футбольное поле</t>
  </si>
  <si>
    <t>полоса препятствий</t>
  </si>
  <si>
    <t>изолятор</t>
  </si>
  <si>
    <t>Сведения об укомплектованности медицинских и стоматологических кабинетов в общеобразовательных учреждениях</t>
  </si>
  <si>
    <t>Сведения об инфраструктуре общеобразовательных учреждений</t>
  </si>
  <si>
    <t>Мониторинг организации работы  по сохранению и укреплению здоровья обучающихся в общеобразовательных учреждениях Тамбовской области</t>
  </si>
  <si>
    <t>пришкольный участок (для выращивания овощной продукции)</t>
  </si>
  <si>
    <t>медицинский кабинет</t>
  </si>
  <si>
    <t>итого</t>
  </si>
  <si>
    <t>количество имеющихся элементов из перечня* медицинского оборудования</t>
  </si>
  <si>
    <t>на основании лицензии</t>
  </si>
  <si>
    <t>по договору с медицинским учреждением</t>
  </si>
  <si>
    <t>деятельность медицинского кабинета ОУ осуществляется (отметить цифрой 1)</t>
  </si>
  <si>
    <t xml:space="preserve">Таблица 1а </t>
  </si>
  <si>
    <t>укомплектованность стоматологического кабинета (%)**</t>
  </si>
  <si>
    <t>укомплектованность медицинского кабинета (%)**</t>
  </si>
  <si>
    <r>
      <t>**</t>
    </r>
    <r>
      <rPr>
        <b/>
        <sz val="10"/>
        <rFont val="Arial Cyr"/>
        <family val="0"/>
      </rPr>
      <t>формула расчета укомплектованности</t>
    </r>
    <r>
      <rPr>
        <sz val="10"/>
        <rFont val="Arial Cyr"/>
        <family val="0"/>
      </rPr>
      <t xml:space="preserve">: количество имеющихся элементов/общее количество элементов в перечне*100 </t>
    </r>
  </si>
  <si>
    <t>Таблица 2</t>
  </si>
  <si>
    <t xml:space="preserve">Комплексная программа по сохранению и укреплению здоровья детей  (наличие -1, отсутствие - 0)  </t>
  </si>
  <si>
    <r>
      <t xml:space="preserve">формы деятельности (поставить </t>
    </r>
    <r>
      <rPr>
        <b/>
        <sz val="9"/>
        <rFont val="Arial Cyr"/>
        <family val="0"/>
      </rPr>
      <t>цифру 1</t>
    </r>
    <r>
      <rPr>
        <sz val="9"/>
        <rFont val="Arial Cyr"/>
        <family val="0"/>
      </rPr>
      <t xml:space="preserve"> в соответствующую ячейку</t>
    </r>
    <r>
      <rPr>
        <sz val="9"/>
        <rFont val="Arial Cyr"/>
        <family val="0"/>
      </rPr>
      <t>)</t>
    </r>
  </si>
  <si>
    <t>Кол-во обучающихся, занимающихся в одной и более спортивных секциях ОУ (охват)</t>
  </si>
  <si>
    <t>Общая численность контингента в спортивных секциях ОУ</t>
  </si>
  <si>
    <t>штат</t>
  </si>
  <si>
    <t>занято ставок</t>
  </si>
  <si>
    <t>кол-во чел.</t>
  </si>
  <si>
    <t>из них имеют право на работу в спец.мед.группах или группах лечеб.физ-ры</t>
  </si>
  <si>
    <t>кол-во человек, работающих по договору (не в штате)</t>
  </si>
  <si>
    <t>Общее кол-во обучающихся (см. табл. 2)</t>
  </si>
  <si>
    <t>позвоночника (сколиозы и др)</t>
  </si>
  <si>
    <r>
      <t xml:space="preserve">*сумма столбцов </t>
    </r>
    <r>
      <rPr>
        <b/>
        <sz val="10"/>
        <rFont val="Arial Cyr"/>
        <family val="0"/>
      </rPr>
      <t>9-12</t>
    </r>
    <r>
      <rPr>
        <sz val="10"/>
        <rFont val="Arial Cyr"/>
        <family val="0"/>
      </rPr>
      <t xml:space="preserve"> должна равнятся столбцу </t>
    </r>
    <r>
      <rPr>
        <b/>
        <sz val="10"/>
        <rFont val="Arial Cyr"/>
        <family val="0"/>
      </rPr>
      <t>4</t>
    </r>
  </si>
  <si>
    <t>другое</t>
  </si>
  <si>
    <t xml:space="preserve">не подлежат определению уровня </t>
  </si>
  <si>
    <t>организовано питание обучающихся</t>
  </si>
  <si>
    <t>Какие мероприятия по охране и укреплению здоровья проводятся в твоей школе?</t>
  </si>
  <si>
    <t>средней школе</t>
  </si>
  <si>
    <t>гимназии</t>
  </si>
  <si>
    <t>лицее</t>
  </si>
  <si>
    <t>школе с углубленным изучением отдельных предметов</t>
  </si>
  <si>
    <t>не посещаю</t>
  </si>
  <si>
    <t>1-2часа</t>
  </si>
  <si>
    <t>нет таких занятий</t>
  </si>
  <si>
    <t>Таблица 1б</t>
  </si>
  <si>
    <t>Всего приняли участие в опросе</t>
  </si>
  <si>
    <t xml:space="preserve">** сумма столбцов, выделенных цветом, должна равняться кол-ву участников опроса </t>
  </si>
  <si>
    <t>мальчики</t>
  </si>
  <si>
    <t>девочки</t>
  </si>
  <si>
    <t xml:space="preserve">Пол </t>
  </si>
  <si>
    <t>Пол</t>
  </si>
  <si>
    <t xml:space="preserve">Приложение №6 </t>
  </si>
  <si>
    <t>Продолжение приложения №6</t>
  </si>
  <si>
    <t xml:space="preserve">* Перечень оборудования для медицинских и стоматологических кабинетов дан приложением №7 к приказу </t>
  </si>
  <si>
    <t>таблица 4</t>
  </si>
  <si>
    <t>Организация работы по предупреждению распространения туберкулеза</t>
  </si>
  <si>
    <t>10-11 классы</t>
  </si>
  <si>
    <t>Наличие  медицинского диагностического комплекса КМД-03 ТП-2 (наличие отметить цифрой 1)</t>
  </si>
  <si>
    <t>Кол-во тубинфицированных детей, получающих дополнительное питание</t>
  </si>
  <si>
    <t>всего</t>
  </si>
  <si>
    <t>из них</t>
  </si>
  <si>
    <t>* ст. 3 = ст.4+ст.5+ст.6</t>
  </si>
  <si>
    <t>Заполняет МОУО</t>
  </si>
  <si>
    <t>Таблица 3</t>
  </si>
  <si>
    <t>Таблица 7</t>
  </si>
  <si>
    <t>Таблица 8а</t>
  </si>
  <si>
    <t>Таблица 8б</t>
  </si>
  <si>
    <r>
      <t xml:space="preserve">в том числе (кол-во обучающихся </t>
    </r>
    <r>
      <rPr>
        <b/>
        <sz val="8"/>
        <rFont val="Arial Cyr"/>
        <family val="0"/>
      </rPr>
      <t>по каждому</t>
    </r>
    <r>
      <rPr>
        <sz val="8"/>
        <rFont val="Arial Cyr"/>
        <family val="0"/>
      </rPr>
      <t xml:space="preserve"> заболеванию)</t>
    </r>
  </si>
  <si>
    <r>
      <t xml:space="preserve">Объем выделенных в 2010 году средств </t>
    </r>
    <r>
      <rPr>
        <b/>
        <sz val="8"/>
        <rFont val="Arial Cyr"/>
        <family val="0"/>
      </rPr>
      <t>из местного бюджета</t>
    </r>
    <r>
      <rPr>
        <sz val="8"/>
        <rFont val="Arial Cyr"/>
        <family val="0"/>
      </rPr>
      <t xml:space="preserve"> на дополнительное питание тубинфицированных детей </t>
    </r>
    <r>
      <rPr>
        <b/>
        <sz val="8"/>
        <rFont val="Arial Cyr"/>
        <family val="0"/>
      </rPr>
      <t>(руб)</t>
    </r>
  </si>
  <si>
    <t>Количество обучающихся, получающих</t>
  </si>
  <si>
    <r>
      <t xml:space="preserve">только  экспресс-завтрак </t>
    </r>
    <r>
      <rPr>
        <sz val="9"/>
        <rFont val="Arial Cyr"/>
        <family val="0"/>
      </rPr>
      <t xml:space="preserve">(чай с выпечкой или бутербродом) </t>
    </r>
  </si>
  <si>
    <r>
      <t xml:space="preserve">горячий завтрак    </t>
    </r>
    <r>
      <rPr>
        <b/>
        <sz val="10"/>
        <rFont val="Arial Cyr"/>
        <family val="0"/>
      </rPr>
      <t>или</t>
    </r>
    <r>
      <rPr>
        <sz val="9"/>
        <rFont val="Arial Cyr"/>
        <family val="0"/>
      </rPr>
      <t xml:space="preserve">   обед</t>
    </r>
  </si>
  <si>
    <r>
      <t xml:space="preserve">горячий завтрак    </t>
    </r>
    <r>
      <rPr>
        <b/>
        <sz val="10"/>
        <rFont val="Arial Cyr"/>
        <family val="0"/>
      </rPr>
      <t>и</t>
    </r>
    <r>
      <rPr>
        <sz val="9"/>
        <rFont val="Arial Cyr"/>
        <family val="0"/>
      </rPr>
      <t xml:space="preserve">   обед</t>
    </r>
  </si>
  <si>
    <r>
      <t xml:space="preserve">экспресс-завтраки  </t>
    </r>
    <r>
      <rPr>
        <b/>
        <sz val="10"/>
        <rFont val="Arial Cyr"/>
        <family val="0"/>
      </rPr>
      <t>и</t>
    </r>
    <r>
      <rPr>
        <b/>
        <sz val="9"/>
        <rFont val="Arial Cyr"/>
        <family val="0"/>
      </rPr>
      <t xml:space="preserve">  </t>
    </r>
    <r>
      <rPr>
        <sz val="9"/>
        <rFont val="Arial Cyr"/>
        <family val="0"/>
      </rPr>
      <t>горячее питание</t>
    </r>
  </si>
  <si>
    <t>* ст. 3 = ст.4+ст.5+ст.6+ст.7+ст.8</t>
  </si>
  <si>
    <t>** ст. 9 = ст.10+ст.11+ст.12+ст.13+ст.14</t>
  </si>
  <si>
    <t>*** ст. 15 = ст.16+ст.17+ст.18+ст.19+ст.20</t>
  </si>
  <si>
    <t>всегда</t>
  </si>
  <si>
    <t>Как часто после уроков в школе ты чувствуешь усталость?</t>
  </si>
  <si>
    <t>** сумма столбцов, выделенных цветом, должна равняться кол-ву участников опроса в столбце "ВСЕГО приняли участие в опросе"</t>
  </si>
  <si>
    <t>Не помогает</t>
  </si>
  <si>
    <t>Затрудняюсь ответить</t>
  </si>
  <si>
    <t>Помогает</t>
  </si>
  <si>
    <t>даже не пробовал</t>
  </si>
  <si>
    <t>пробовал один (или несколько) раз, но больше употреблять не стал</t>
  </si>
  <si>
    <t xml:space="preserve">не имею вредных привычек </t>
  </si>
  <si>
    <t>я не забочусь о своем здоровье</t>
  </si>
  <si>
    <r>
      <t xml:space="preserve">Стоимость дополнительного питания 1 тубинфицированного  ребенка в день </t>
    </r>
    <r>
      <rPr>
        <b/>
        <sz val="8"/>
        <rFont val="Arial Cyr"/>
        <family val="0"/>
      </rPr>
      <t>(руб)</t>
    </r>
  </si>
  <si>
    <t>Кол-во детей, направленных в 2009-2010 уч.г. в образовательные учреждения с круглосуточным пребыванием</t>
  </si>
  <si>
    <t>Кол-во обучающихся из группы риска по заболеваемости туберкулезом (тубинфицированные)</t>
  </si>
  <si>
    <r>
      <t xml:space="preserve">Наименование ОУ   </t>
    </r>
    <r>
      <rPr>
        <sz val="8"/>
        <rFont val="Arial Cyr"/>
        <family val="0"/>
      </rPr>
      <t>(с указанием филиалов, подразделений)</t>
    </r>
  </si>
  <si>
    <r>
      <t xml:space="preserve">Наименование ОУ  </t>
    </r>
    <r>
      <rPr>
        <sz val="8"/>
        <rFont val="Arial Cyr"/>
        <family val="0"/>
      </rPr>
      <t xml:space="preserve"> (с указанием филиалов, подразделений)</t>
    </r>
  </si>
  <si>
    <r>
      <t xml:space="preserve">Название ОУ   </t>
    </r>
    <r>
      <rPr>
        <sz val="8"/>
        <rFont val="Arial Cyr"/>
        <family val="0"/>
      </rPr>
      <t>(с указанием филиалов, подразделений)</t>
    </r>
  </si>
  <si>
    <r>
      <t xml:space="preserve">Наименование ОУ                        </t>
    </r>
    <r>
      <rPr>
        <sz val="8"/>
        <rFont val="Arial Cyr"/>
        <family val="0"/>
      </rPr>
      <t xml:space="preserve">  (с указанием филиалов, подразделений)</t>
    </r>
  </si>
  <si>
    <t>МОУ Бондарская сош</t>
  </si>
  <si>
    <t>Нащёкинский филиал МОУ Бондарской сош</t>
  </si>
  <si>
    <t>Граждановский филиал МОУ Бондарской сош</t>
  </si>
  <si>
    <t xml:space="preserve">МОУ Пахотно-Угловская сош  </t>
  </si>
  <si>
    <t> Кривополянский филиал МОУ Пахотно-Угловской сош</t>
  </si>
  <si>
    <t>Первомайский филиал МОУ Пахотно-Угловской сош</t>
  </si>
  <si>
    <t>Кёршинский филиал МОУ Бондарской сош</t>
  </si>
  <si>
    <t>Митропольский филиал МОУ Бондарской сош</t>
  </si>
  <si>
    <t>Максимовский филиал МОУ Бондарской СОШ</t>
  </si>
  <si>
    <t>Вердеревщинский филиал МОУ Бондарской СОШ</t>
  </si>
  <si>
    <t>Шачинский филиал МОУ Бондарской СОШ</t>
  </si>
  <si>
    <t>Куровщинский филиал МОУ Бондарской сош</t>
  </si>
  <si>
    <t>МОУ Бондарская нош</t>
  </si>
  <si>
    <t>МОУ Начальная школа - детский сад</t>
  </si>
  <si>
    <t>Бондарский</t>
  </si>
  <si>
    <t>15.</t>
  </si>
  <si>
    <t>Озёрский филиал МОУ Бондарской нош</t>
  </si>
  <si>
    <t>Шиловский филиал МОУ Бондарской нош</t>
  </si>
  <si>
    <t>Зиминский филиал МОУ Бондарской нош</t>
  </si>
  <si>
    <t>16.</t>
  </si>
  <si>
    <t>Зиминский филиал МОУ Бондарскойнош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</si>
</sst>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7.5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6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2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textRotation="90" wrapText="1"/>
    </xf>
    <xf numFmtId="0" fontId="0" fillId="0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3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1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5" xfId="0" applyFont="1" applyFill="1" applyBorder="1" applyAlignment="1">
      <alignment horizontal="center" textRotation="90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 horizontal="center" textRotation="90" wrapText="1"/>
    </xf>
    <xf numFmtId="0" fontId="0" fillId="3" borderId="1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>
      <alignment horizontal="center" textRotation="90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3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Border="1" applyAlignment="1">
      <alignment/>
    </xf>
    <xf numFmtId="1" fontId="13" fillId="0" borderId="1" xfId="0" applyNumberFormat="1" applyBorder="1" applyAlignment="1">
      <alignment/>
    </xf>
    <xf numFmtId="1" fontId="13" fillId="0" borderId="3" xfId="0" applyNumberFormat="1" applyBorder="1" applyAlignment="1">
      <alignment/>
    </xf>
    <xf numFmtId="164" fontId="13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6" fillId="0" borderId="5" xfId="0" applyFont="1" applyFill="1" applyBorder="1" applyAlignment="1">
      <alignment wrapText="1"/>
    </xf>
    <xf numFmtId="0" fontId="13" fillId="3" borderId="17" xfId="0" applyFill="1" applyBorder="1" applyAlignment="1">
      <alignment/>
    </xf>
    <xf numFmtId="0" fontId="13" fillId="0" borderId="17" xfId="0" applyBorder="1" applyAlignment="1">
      <alignment/>
    </xf>
    <xf numFmtId="0" fontId="18" fillId="3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3" borderId="14" xfId="0" applyFill="1" applyBorder="1" applyAlignment="1">
      <alignment/>
    </xf>
    <xf numFmtId="1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18" fillId="3" borderId="1" xfId="0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13" fillId="3" borderId="1" xfId="0" applyFill="1" applyBorder="1" applyAlignment="1">
      <alignment/>
    </xf>
    <xf numFmtId="16" fontId="18" fillId="0" borderId="1" xfId="0" applyNumberFormat="1" applyFont="1" applyBorder="1" applyAlignment="1">
      <alignment/>
    </xf>
    <xf numFmtId="0" fontId="18" fillId="0" borderId="1" xfId="0" applyNumberFormat="1" applyFont="1" applyBorder="1" applyAlignment="1">
      <alignment/>
    </xf>
    <xf numFmtId="1" fontId="19" fillId="0" borderId="1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1" fontId="18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4" fontId="0" fillId="0" borderId="5" xfId="0" applyNumberFormat="1" applyFill="1" applyBorder="1" applyAlignment="1">
      <alignment/>
    </xf>
    <xf numFmtId="16" fontId="0" fillId="0" borderId="1" xfId="0" applyNumberFormat="1" applyFill="1" applyBorder="1" applyAlignment="1">
      <alignment/>
    </xf>
    <xf numFmtId="1" fontId="13" fillId="0" borderId="1" xfId="0" applyNumberFormat="1" applyFill="1" applyBorder="1" applyAlignment="1">
      <alignment/>
    </xf>
    <xf numFmtId="0" fontId="13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18" xfId="0" applyFont="1" applyFill="1" applyBorder="1" applyAlignment="1">
      <alignment wrapText="1"/>
    </xf>
    <xf numFmtId="9" fontId="0" fillId="0" borderId="1" xfId="0" applyNumberFormat="1" applyFill="1" applyBorder="1" applyAlignment="1">
      <alignment/>
    </xf>
    <xf numFmtId="164" fontId="18" fillId="0" borderId="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64" fontId="18" fillId="0" borderId="1" xfId="0" applyNumberFormat="1" applyFont="1" applyBorder="1" applyAlignment="1">
      <alignment/>
    </xf>
    <xf numFmtId="164" fontId="1" fillId="3" borderId="1" xfId="0" applyNumberFormat="1" applyFont="1" applyFill="1" applyBorder="1" applyAlignment="1">
      <alignment horizontal="center" textRotation="90" wrapText="1"/>
    </xf>
    <xf numFmtId="1" fontId="16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1" fontId="16" fillId="0" borderId="1" xfId="0" applyNumberFormat="1" applyFont="1" applyBorder="1" applyAlignment="1">
      <alignment/>
    </xf>
    <xf numFmtId="1" fontId="17" fillId="0" borderId="1" xfId="0" applyNumberFormat="1" applyFont="1" applyFill="1" applyBorder="1" applyAlignment="1">
      <alignment/>
    </xf>
    <xf numFmtId="0" fontId="17" fillId="0" borderId="1" xfId="0" applyFont="1" applyFill="1" applyBorder="1" applyAlignment="1">
      <alignment/>
    </xf>
    <xf numFmtId="9" fontId="13" fillId="0" borderId="1" xfId="0" applyNumberFormat="1" applyBorder="1" applyAlignment="1">
      <alignment/>
    </xf>
    <xf numFmtId="0" fontId="6" fillId="0" borderId="17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2" borderId="17" xfId="0" applyFont="1" applyFill="1" applyBorder="1" applyAlignment="1">
      <alignment horizontal="center" textRotation="90"/>
    </xf>
    <xf numFmtId="0" fontId="2" fillId="2" borderId="18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4">
      <selection activeCell="A4" sqref="A4:AB4"/>
    </sheetView>
  </sheetViews>
  <sheetFormatPr defaultColWidth="9.00390625" defaultRowHeight="12.75"/>
  <cols>
    <col min="1" max="1" width="3.125" style="0" customWidth="1"/>
    <col min="2" max="2" width="16.625" style="0" customWidth="1"/>
    <col min="3" max="3" width="3.375" style="0" customWidth="1"/>
    <col min="4" max="4" width="4.375" style="0" customWidth="1"/>
    <col min="5" max="5" width="4.625" style="0" customWidth="1"/>
    <col min="6" max="6" width="3.00390625" style="0" customWidth="1"/>
    <col min="7" max="8" width="3.75390625" style="0" customWidth="1"/>
    <col min="9" max="9" width="3.875" style="0" customWidth="1"/>
    <col min="10" max="10" width="5.125" style="0" bestFit="1" customWidth="1"/>
    <col min="11" max="11" width="3.00390625" style="0" bestFit="1" customWidth="1"/>
    <col min="12" max="12" width="3.00390625" style="0" customWidth="1"/>
    <col min="13" max="13" width="4.125" style="0" customWidth="1"/>
    <col min="14" max="14" width="4.375" style="0" customWidth="1"/>
    <col min="15" max="15" width="5.125" style="0" bestFit="1" customWidth="1"/>
    <col min="16" max="16" width="3.625" style="0" customWidth="1"/>
    <col min="17" max="17" width="4.125" style="0" customWidth="1"/>
    <col min="18" max="19" width="3.375" style="0" customWidth="1"/>
    <col min="20" max="20" width="5.125" style="0" customWidth="1"/>
    <col min="21" max="21" width="6.625" style="0" customWidth="1"/>
    <col min="22" max="24" width="3.75390625" style="0" customWidth="1"/>
    <col min="25" max="25" width="3.25390625" style="0" customWidth="1"/>
    <col min="26" max="26" width="3.375" style="0" customWidth="1"/>
    <col min="27" max="27" width="4.75390625" style="0" customWidth="1"/>
    <col min="28" max="28" width="6.125" style="0" customWidth="1"/>
  </cols>
  <sheetData>
    <row r="1" ht="12.75">
      <c r="V1" t="s">
        <v>201</v>
      </c>
    </row>
    <row r="2" ht="12.75">
      <c r="U2" t="s">
        <v>124</v>
      </c>
    </row>
    <row r="3" ht="12.75">
      <c r="V3" t="s">
        <v>125</v>
      </c>
    </row>
    <row r="4" spans="1:28" ht="39" customHeight="1">
      <c r="A4" s="128" t="s">
        <v>158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</row>
    <row r="5" spans="1:20" ht="12.75">
      <c r="A5" s="22" t="s">
        <v>5</v>
      </c>
      <c r="B5" s="23"/>
      <c r="C5" s="23"/>
      <c r="D5" s="23" t="s">
        <v>258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7" ht="12.75">
      <c r="A6" s="48" t="s">
        <v>166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W6" s="40"/>
      <c r="Y6" s="40"/>
      <c r="Z6" s="40"/>
      <c r="AA6" s="40"/>
    </row>
    <row r="7" spans="1:27" ht="20.25" customHeight="1">
      <c r="A7" s="133" t="s">
        <v>157</v>
      </c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</row>
    <row r="8" spans="1:28" ht="12.75" customHeight="1">
      <c r="A8" s="135" t="s">
        <v>0</v>
      </c>
      <c r="B8" s="135" t="s">
        <v>243</v>
      </c>
      <c r="C8" s="138" t="s">
        <v>121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40"/>
      <c r="AB8" s="136" t="s">
        <v>120</v>
      </c>
    </row>
    <row r="9" spans="1:28" ht="87" customHeight="1">
      <c r="A9" s="135"/>
      <c r="B9" s="135"/>
      <c r="C9" s="29" t="s">
        <v>7</v>
      </c>
      <c r="D9" s="29" t="s">
        <v>149</v>
      </c>
      <c r="E9" s="29" t="s">
        <v>150</v>
      </c>
      <c r="F9" s="29" t="s">
        <v>151</v>
      </c>
      <c r="G9" s="29" t="s">
        <v>152</v>
      </c>
      <c r="H9" s="29" t="s">
        <v>153</v>
      </c>
      <c r="I9" s="29" t="s">
        <v>154</v>
      </c>
      <c r="J9" s="29" t="s">
        <v>8</v>
      </c>
      <c r="K9" s="29" t="s">
        <v>9</v>
      </c>
      <c r="L9" s="29" t="s">
        <v>6</v>
      </c>
      <c r="M9" s="45" t="s">
        <v>155</v>
      </c>
      <c r="N9" s="29" t="s">
        <v>29</v>
      </c>
      <c r="O9" s="29" t="s">
        <v>31</v>
      </c>
      <c r="P9" s="29" t="s">
        <v>10</v>
      </c>
      <c r="Q9" s="29" t="s">
        <v>108</v>
      </c>
      <c r="R9" s="29" t="s">
        <v>30</v>
      </c>
      <c r="S9" s="29" t="s">
        <v>107</v>
      </c>
      <c r="T9" s="28" t="s">
        <v>4</v>
      </c>
      <c r="U9" s="47" t="s">
        <v>159</v>
      </c>
      <c r="V9" s="28" t="s">
        <v>1</v>
      </c>
      <c r="W9" s="28" t="s">
        <v>2</v>
      </c>
      <c r="X9" s="28" t="s">
        <v>3</v>
      </c>
      <c r="Y9" s="28" t="s">
        <v>27</v>
      </c>
      <c r="Z9" s="29" t="s">
        <v>28</v>
      </c>
      <c r="AA9" s="20" t="s">
        <v>136</v>
      </c>
      <c r="AB9" s="137"/>
    </row>
    <row r="10" spans="1:28" ht="25.5">
      <c r="A10" s="1">
        <v>1</v>
      </c>
      <c r="B10" s="69" t="s">
        <v>247</v>
      </c>
      <c r="C10" s="1">
        <v>1</v>
      </c>
      <c r="D10" s="1">
        <v>1</v>
      </c>
      <c r="E10" s="1">
        <v>1</v>
      </c>
      <c r="F10" s="1">
        <v>0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2">
        <v>0</v>
      </c>
      <c r="U10" s="1">
        <v>1</v>
      </c>
      <c r="V10" s="12">
        <v>1</v>
      </c>
      <c r="W10" s="12">
        <v>1</v>
      </c>
      <c r="X10" s="12">
        <v>1</v>
      </c>
      <c r="Y10" s="12">
        <v>1</v>
      </c>
      <c r="Z10" s="12">
        <v>0</v>
      </c>
      <c r="AA10" s="78">
        <v>1</v>
      </c>
      <c r="AB10" s="1">
        <v>120</v>
      </c>
    </row>
    <row r="11" spans="1:28" ht="51">
      <c r="A11" s="1">
        <v>2</v>
      </c>
      <c r="B11" s="70" t="s">
        <v>248</v>
      </c>
      <c r="C11" s="1">
        <v>1</v>
      </c>
      <c r="D11" s="1">
        <v>1</v>
      </c>
      <c r="E11" s="1">
        <v>0</v>
      </c>
      <c r="F11" s="1">
        <v>0</v>
      </c>
      <c r="G11" s="1">
        <v>1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2">
        <v>0</v>
      </c>
      <c r="U11" s="1">
        <v>1</v>
      </c>
      <c r="V11" s="12">
        <v>1</v>
      </c>
      <c r="W11" s="12">
        <v>1</v>
      </c>
      <c r="X11" s="12">
        <v>0</v>
      </c>
      <c r="Y11" s="12">
        <v>1</v>
      </c>
      <c r="Z11" s="12">
        <v>0</v>
      </c>
      <c r="AA11" s="78">
        <v>1</v>
      </c>
      <c r="AB11" s="1">
        <v>50</v>
      </c>
    </row>
    <row r="12" spans="1:28" ht="51">
      <c r="A12" s="1">
        <v>3</v>
      </c>
      <c r="B12" s="69" t="s">
        <v>249</v>
      </c>
      <c r="C12" s="74">
        <v>1</v>
      </c>
      <c r="D12" s="74">
        <v>1</v>
      </c>
      <c r="E12" s="74">
        <v>1</v>
      </c>
      <c r="F12" s="74">
        <v>0</v>
      </c>
      <c r="G12" s="74">
        <v>1</v>
      </c>
      <c r="H12" s="74">
        <v>1</v>
      </c>
      <c r="I12" s="74">
        <v>1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5">
        <v>0</v>
      </c>
      <c r="U12" s="74">
        <v>1</v>
      </c>
      <c r="V12" s="75">
        <v>1</v>
      </c>
      <c r="W12" s="75">
        <v>1</v>
      </c>
      <c r="X12" s="75">
        <v>0</v>
      </c>
      <c r="Y12" s="75">
        <v>1</v>
      </c>
      <c r="Z12" s="75">
        <v>0</v>
      </c>
      <c r="AA12" s="76">
        <v>1</v>
      </c>
      <c r="AB12" s="74">
        <v>25</v>
      </c>
    </row>
    <row r="13" spans="1:28" ht="32.25" customHeight="1">
      <c r="A13" s="1">
        <v>4</v>
      </c>
      <c r="B13" s="69" t="s">
        <v>244</v>
      </c>
      <c r="C13" s="1">
        <v>1</v>
      </c>
      <c r="D13" s="1">
        <v>1</v>
      </c>
      <c r="E13" s="1">
        <v>1</v>
      </c>
      <c r="F13" s="1">
        <f>-G104</f>
        <v>0</v>
      </c>
      <c r="G13" s="1">
        <v>1</v>
      </c>
      <c r="H13" s="1">
        <v>1</v>
      </c>
      <c r="I13" s="1">
        <v>1</v>
      </c>
      <c r="J13" s="1">
        <v>1</v>
      </c>
      <c r="K13" s="1">
        <f>-L104</f>
        <v>0</v>
      </c>
      <c r="L13" s="1">
        <v>1</v>
      </c>
      <c r="M13" s="1">
        <v>0</v>
      </c>
      <c r="N13" s="1">
        <v>0</v>
      </c>
      <c r="O13" s="1">
        <v>1</v>
      </c>
      <c r="P13" s="1">
        <f>-Q13-R13-Q13-Q13-Q13-Q104</f>
        <v>0</v>
      </c>
      <c r="Q13" s="1">
        <v>0</v>
      </c>
      <c r="R13" s="1">
        <v>0</v>
      </c>
      <c r="S13" s="1">
        <v>0</v>
      </c>
      <c r="T13" s="12">
        <v>0</v>
      </c>
      <c r="U13" s="1">
        <v>1</v>
      </c>
      <c r="V13" s="12">
        <v>1</v>
      </c>
      <c r="W13" s="12">
        <v>1</v>
      </c>
      <c r="X13" s="12">
        <v>1</v>
      </c>
      <c r="Y13" s="12">
        <v>1</v>
      </c>
      <c r="Z13" s="12">
        <v>0</v>
      </c>
      <c r="AA13" s="78">
        <v>1</v>
      </c>
      <c r="AB13" s="1">
        <v>120</v>
      </c>
    </row>
    <row r="14" spans="1:28" ht="40.5" customHeight="1">
      <c r="A14" s="1">
        <v>5</v>
      </c>
      <c r="B14" s="71" t="s">
        <v>250</v>
      </c>
      <c r="C14" s="74">
        <v>1</v>
      </c>
      <c r="D14" s="74">
        <v>1</v>
      </c>
      <c r="E14" s="74">
        <v>1</v>
      </c>
      <c r="F14" s="74">
        <v>0</v>
      </c>
      <c r="G14" s="74">
        <v>1</v>
      </c>
      <c r="H14" s="74">
        <v>1</v>
      </c>
      <c r="I14" s="74">
        <v>1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/>
      <c r="T14" s="75">
        <v>1</v>
      </c>
      <c r="U14" s="74">
        <v>1</v>
      </c>
      <c r="V14" s="75">
        <v>1</v>
      </c>
      <c r="W14" s="75">
        <v>1</v>
      </c>
      <c r="X14" s="75">
        <v>1</v>
      </c>
      <c r="Y14" s="75">
        <v>1</v>
      </c>
      <c r="Z14" s="75">
        <v>0</v>
      </c>
      <c r="AA14" s="76">
        <v>1</v>
      </c>
      <c r="AB14" s="74">
        <v>54</v>
      </c>
    </row>
    <row r="15" spans="1:28" ht="36.75" customHeight="1">
      <c r="A15" s="1">
        <v>6</v>
      </c>
      <c r="B15" s="69" t="s">
        <v>245</v>
      </c>
      <c r="C15" s="1">
        <v>1</v>
      </c>
      <c r="D15" s="1">
        <v>1</v>
      </c>
      <c r="E15" s="1">
        <v>1</v>
      </c>
      <c r="F15" s="1">
        <v>0</v>
      </c>
      <c r="G15" s="1">
        <v>0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2">
        <v>0</v>
      </c>
      <c r="U15" s="1">
        <v>1</v>
      </c>
      <c r="V15" s="12">
        <v>1</v>
      </c>
      <c r="W15" s="12">
        <v>1</v>
      </c>
      <c r="X15" s="12">
        <v>1</v>
      </c>
      <c r="Y15" s="12">
        <v>1</v>
      </c>
      <c r="Z15" s="12">
        <v>0</v>
      </c>
      <c r="AA15" s="78">
        <v>1</v>
      </c>
      <c r="AB15" s="1">
        <v>80</v>
      </c>
    </row>
    <row r="16" spans="1:28" ht="42" customHeight="1">
      <c r="A16" s="1">
        <v>7</v>
      </c>
      <c r="B16" s="69" t="s">
        <v>246</v>
      </c>
      <c r="C16" s="1">
        <v>0</v>
      </c>
      <c r="D16" s="1">
        <v>1</v>
      </c>
      <c r="E16" s="1">
        <v>0</v>
      </c>
      <c r="F16" s="1">
        <v>0</v>
      </c>
      <c r="G16" s="1">
        <v>1</v>
      </c>
      <c r="H16" s="1">
        <v>1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2">
        <v>0</v>
      </c>
      <c r="U16" s="1">
        <v>1</v>
      </c>
      <c r="V16" s="12">
        <v>1</v>
      </c>
      <c r="W16" s="12">
        <v>1</v>
      </c>
      <c r="X16" s="12">
        <v>0</v>
      </c>
      <c r="Y16" s="12">
        <v>1</v>
      </c>
      <c r="Z16" s="12">
        <v>0</v>
      </c>
      <c r="AA16" s="78">
        <v>1</v>
      </c>
      <c r="AB16" s="1">
        <v>40</v>
      </c>
    </row>
    <row r="17" spans="1:28" ht="42" customHeight="1">
      <c r="A17" s="1">
        <v>8</v>
      </c>
      <c r="B17" s="69" t="s">
        <v>251</v>
      </c>
      <c r="C17" s="1">
        <v>1</v>
      </c>
      <c r="D17" s="1">
        <v>0</v>
      </c>
      <c r="E17" s="1">
        <v>0</v>
      </c>
      <c r="F17" s="1">
        <v>0</v>
      </c>
      <c r="G17" s="1">
        <v>1</v>
      </c>
      <c r="H17" s="1">
        <v>1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2">
        <v>0</v>
      </c>
      <c r="U17" s="1">
        <v>1</v>
      </c>
      <c r="V17" s="12">
        <v>1</v>
      </c>
      <c r="W17" s="12">
        <v>1</v>
      </c>
      <c r="X17" s="12">
        <v>0</v>
      </c>
      <c r="Y17" s="12">
        <v>1</v>
      </c>
      <c r="Z17" s="12">
        <v>0</v>
      </c>
      <c r="AA17" s="78">
        <v>1</v>
      </c>
      <c r="AB17" s="1">
        <v>60</v>
      </c>
    </row>
    <row r="18" spans="1:28" ht="42.75" customHeight="1">
      <c r="A18" s="1">
        <v>9</v>
      </c>
      <c r="B18" s="72" t="s">
        <v>252</v>
      </c>
      <c r="C18" s="1">
        <v>1</v>
      </c>
      <c r="D18" s="1">
        <v>1</v>
      </c>
      <c r="E18" s="1">
        <v>0</v>
      </c>
      <c r="F18" s="1">
        <v>0</v>
      </c>
      <c r="G18" s="1">
        <v>1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2">
        <v>1</v>
      </c>
      <c r="U18" s="1">
        <v>1</v>
      </c>
      <c r="V18" s="12">
        <v>1</v>
      </c>
      <c r="W18" s="12">
        <v>1</v>
      </c>
      <c r="X18" s="12">
        <v>1</v>
      </c>
      <c r="Y18" s="12">
        <v>1</v>
      </c>
      <c r="Z18" s="12">
        <v>0</v>
      </c>
      <c r="AA18" s="78">
        <v>1</v>
      </c>
      <c r="AB18" s="1">
        <v>40</v>
      </c>
    </row>
    <row r="19" spans="1:28" ht="44.25" customHeight="1">
      <c r="A19" s="1">
        <v>10</v>
      </c>
      <c r="B19" s="73" t="s">
        <v>253</v>
      </c>
      <c r="C19" s="1">
        <v>1</v>
      </c>
      <c r="D19" s="1">
        <v>1</v>
      </c>
      <c r="E19" s="1">
        <v>1</v>
      </c>
      <c r="F19" s="1">
        <v>0</v>
      </c>
      <c r="G19" s="1">
        <v>0</v>
      </c>
      <c r="H19" s="1">
        <v>1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2">
        <v>0</v>
      </c>
      <c r="U19" s="1">
        <v>1</v>
      </c>
      <c r="V19" s="12">
        <v>1</v>
      </c>
      <c r="W19" s="12">
        <v>1</v>
      </c>
      <c r="X19" s="12">
        <v>1</v>
      </c>
      <c r="Y19" s="12">
        <v>1</v>
      </c>
      <c r="Z19" s="12">
        <v>0</v>
      </c>
      <c r="AA19" s="78">
        <v>1</v>
      </c>
      <c r="AB19" s="1">
        <v>45</v>
      </c>
    </row>
    <row r="20" spans="1:28" ht="43.5" customHeight="1">
      <c r="A20" s="1">
        <v>11</v>
      </c>
      <c r="B20" s="73" t="s">
        <v>254</v>
      </c>
      <c r="C20" s="1">
        <v>0</v>
      </c>
      <c r="D20" s="1">
        <v>1</v>
      </c>
      <c r="E20" s="1">
        <v>0</v>
      </c>
      <c r="F20" s="1">
        <v>0</v>
      </c>
      <c r="G20" s="1">
        <v>1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2">
        <v>0</v>
      </c>
      <c r="U20" s="1">
        <v>1</v>
      </c>
      <c r="V20" s="12">
        <v>1</v>
      </c>
      <c r="W20" s="12">
        <v>0</v>
      </c>
      <c r="X20" s="12">
        <v>0</v>
      </c>
      <c r="Y20" s="12">
        <v>0</v>
      </c>
      <c r="Z20" s="12">
        <v>0</v>
      </c>
      <c r="AA20" s="78">
        <v>1</v>
      </c>
      <c r="AB20" s="1">
        <v>28</v>
      </c>
    </row>
    <row r="21" spans="1:28" ht="42.75" customHeight="1">
      <c r="A21" s="1">
        <v>12</v>
      </c>
      <c r="B21" s="73" t="s">
        <v>255</v>
      </c>
      <c r="C21" s="1">
        <v>1</v>
      </c>
      <c r="D21" s="1">
        <v>1</v>
      </c>
      <c r="E21" s="1">
        <v>0</v>
      </c>
      <c r="F21" s="1">
        <v>0</v>
      </c>
      <c r="G21" s="1">
        <v>1</v>
      </c>
      <c r="H21" s="1"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2">
        <v>0</v>
      </c>
      <c r="U21" s="1">
        <v>1</v>
      </c>
      <c r="V21" s="12">
        <v>1</v>
      </c>
      <c r="W21" s="12">
        <v>1</v>
      </c>
      <c r="X21" s="12">
        <v>0</v>
      </c>
      <c r="Y21" s="12">
        <v>1</v>
      </c>
      <c r="Z21" s="12">
        <v>0</v>
      </c>
      <c r="AA21" s="78">
        <v>1</v>
      </c>
      <c r="AB21" s="1">
        <v>36</v>
      </c>
    </row>
    <row r="22" spans="1:28" ht="31.5" customHeight="1">
      <c r="A22" s="53">
        <v>13</v>
      </c>
      <c r="B22" s="99" t="s">
        <v>256</v>
      </c>
      <c r="C22" s="74">
        <v>0</v>
      </c>
      <c r="D22" s="74">
        <v>0</v>
      </c>
      <c r="E22" s="74">
        <v>0</v>
      </c>
      <c r="F22" s="74">
        <v>0</v>
      </c>
      <c r="G22" s="74">
        <v>1</v>
      </c>
      <c r="H22" s="74">
        <v>0</v>
      </c>
      <c r="I22" s="74">
        <v>1</v>
      </c>
      <c r="J22" s="74">
        <v>0</v>
      </c>
      <c r="K22" s="74">
        <v>0</v>
      </c>
      <c r="L22" s="74">
        <v>1</v>
      </c>
      <c r="M22" s="74">
        <v>0</v>
      </c>
      <c r="N22" s="74">
        <v>0</v>
      </c>
      <c r="O22" s="74">
        <v>1</v>
      </c>
      <c r="P22" s="74">
        <v>0</v>
      </c>
      <c r="Q22" s="74">
        <v>0</v>
      </c>
      <c r="R22" s="74">
        <v>0</v>
      </c>
      <c r="S22" s="74">
        <v>0</v>
      </c>
      <c r="T22" s="75">
        <v>0</v>
      </c>
      <c r="U22" s="74">
        <v>0</v>
      </c>
      <c r="V22" s="75">
        <v>1</v>
      </c>
      <c r="W22" s="75">
        <v>1</v>
      </c>
      <c r="X22" s="75">
        <v>1</v>
      </c>
      <c r="Y22" s="75">
        <v>1</v>
      </c>
      <c r="Z22" s="75">
        <v>0</v>
      </c>
      <c r="AA22" s="76">
        <v>1</v>
      </c>
      <c r="AB22" s="74">
        <v>40</v>
      </c>
    </row>
    <row r="23" spans="1:28" ht="43.5" customHeight="1">
      <c r="A23" s="1">
        <v>14</v>
      </c>
      <c r="B23" s="100" t="s">
        <v>260</v>
      </c>
      <c r="C23" s="1">
        <v>1</v>
      </c>
      <c r="D23" s="1">
        <v>1</v>
      </c>
      <c r="E23" s="1">
        <v>0</v>
      </c>
      <c r="F23" s="1">
        <v>0</v>
      </c>
      <c r="G23" s="1">
        <v>1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2">
        <v>0</v>
      </c>
      <c r="U23" s="1">
        <v>0</v>
      </c>
      <c r="V23" s="12">
        <v>1</v>
      </c>
      <c r="W23" s="12">
        <v>1</v>
      </c>
      <c r="X23" s="12">
        <v>0</v>
      </c>
      <c r="Y23" s="12">
        <v>1</v>
      </c>
      <c r="Z23" s="12">
        <v>0</v>
      </c>
      <c r="AA23" s="12">
        <v>1</v>
      </c>
      <c r="AB23" s="1">
        <v>10</v>
      </c>
    </row>
    <row r="24" spans="1:28" ht="38.25">
      <c r="A24" s="53" t="s">
        <v>259</v>
      </c>
      <c r="B24" s="100" t="s">
        <v>261</v>
      </c>
      <c r="C24" s="74">
        <v>0</v>
      </c>
      <c r="D24" s="74">
        <v>0</v>
      </c>
      <c r="E24" s="74">
        <v>0</v>
      </c>
      <c r="F24" s="74">
        <v>0</v>
      </c>
      <c r="G24" s="74">
        <v>1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5">
        <v>0</v>
      </c>
      <c r="U24" s="74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4">
        <v>0</v>
      </c>
    </row>
    <row r="25" spans="1:28" ht="38.25">
      <c r="A25" s="53">
        <v>16</v>
      </c>
      <c r="B25" s="100" t="s">
        <v>262</v>
      </c>
      <c r="C25" s="74">
        <v>0</v>
      </c>
      <c r="D25" s="74">
        <v>0</v>
      </c>
      <c r="E25" s="74">
        <v>0</v>
      </c>
      <c r="F25" s="74">
        <v>0</v>
      </c>
      <c r="G25" s="74">
        <v>1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5">
        <v>0</v>
      </c>
      <c r="U25" s="74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4">
        <v>0</v>
      </c>
    </row>
    <row r="26" spans="1:28" ht="38.25">
      <c r="A26" s="106">
        <v>17</v>
      </c>
      <c r="B26" s="107" t="s">
        <v>257</v>
      </c>
      <c r="C26" s="1">
        <v>1</v>
      </c>
      <c r="D26" s="1">
        <v>1</v>
      </c>
      <c r="E26" s="1">
        <v>0</v>
      </c>
      <c r="F26" s="1">
        <v>0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2">
        <v>0</v>
      </c>
      <c r="U26" s="1">
        <v>1</v>
      </c>
      <c r="V26" s="12">
        <v>1</v>
      </c>
      <c r="W26" s="12">
        <v>1</v>
      </c>
      <c r="X26" s="12">
        <v>1</v>
      </c>
      <c r="Y26" s="12">
        <v>1</v>
      </c>
      <c r="Z26" s="12">
        <v>0</v>
      </c>
      <c r="AA26" s="78">
        <v>1</v>
      </c>
      <c r="AB26" s="1">
        <v>15</v>
      </c>
    </row>
    <row r="27" spans="1:28" ht="12.75">
      <c r="A27" s="129" t="s">
        <v>36</v>
      </c>
      <c r="B27" s="130"/>
      <c r="C27" s="13">
        <f aca="true" t="shared" si="0" ref="C27:AB27">SUM(C10:C26)</f>
        <v>12</v>
      </c>
      <c r="D27" s="13">
        <f t="shared" si="0"/>
        <v>13</v>
      </c>
      <c r="E27" s="13">
        <f t="shared" si="0"/>
        <v>6</v>
      </c>
      <c r="F27" s="13">
        <f t="shared" si="0"/>
        <v>0</v>
      </c>
      <c r="G27" s="13">
        <f t="shared" si="0"/>
        <v>15</v>
      </c>
      <c r="H27" s="13">
        <f t="shared" si="0"/>
        <v>12</v>
      </c>
      <c r="I27" s="13">
        <f t="shared" si="0"/>
        <v>14</v>
      </c>
      <c r="J27" s="13">
        <f t="shared" si="0"/>
        <v>3</v>
      </c>
      <c r="K27" s="13">
        <f t="shared" si="0"/>
        <v>0</v>
      </c>
      <c r="L27" s="13">
        <f t="shared" si="0"/>
        <v>3</v>
      </c>
      <c r="M27" s="13">
        <f t="shared" si="0"/>
        <v>0</v>
      </c>
      <c r="N27" s="13">
        <f t="shared" si="0"/>
        <v>0</v>
      </c>
      <c r="O27" s="13">
        <f t="shared" si="0"/>
        <v>2</v>
      </c>
      <c r="P27" s="13">
        <f t="shared" si="0"/>
        <v>0</v>
      </c>
      <c r="Q27" s="13">
        <f t="shared" si="0"/>
        <v>0</v>
      </c>
      <c r="R27" s="13">
        <f t="shared" si="0"/>
        <v>0</v>
      </c>
      <c r="S27" s="13">
        <f t="shared" si="0"/>
        <v>0</v>
      </c>
      <c r="T27" s="13">
        <f t="shared" si="0"/>
        <v>2</v>
      </c>
      <c r="U27" s="13">
        <f t="shared" si="0"/>
        <v>13</v>
      </c>
      <c r="V27" s="13">
        <f t="shared" si="0"/>
        <v>15</v>
      </c>
      <c r="W27" s="13">
        <f t="shared" si="0"/>
        <v>14</v>
      </c>
      <c r="X27" s="13">
        <f t="shared" si="0"/>
        <v>8</v>
      </c>
      <c r="Y27" s="13">
        <f t="shared" si="0"/>
        <v>14</v>
      </c>
      <c r="Z27" s="13">
        <f t="shared" si="0"/>
        <v>0</v>
      </c>
      <c r="AA27" s="30">
        <f t="shared" si="0"/>
        <v>15</v>
      </c>
      <c r="AB27" s="13">
        <f t="shared" si="0"/>
        <v>763</v>
      </c>
    </row>
    <row r="31" spans="1:28" ht="12.75">
      <c r="A31" s="131" t="s">
        <v>109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</row>
  </sheetData>
  <mergeCells count="8">
    <mergeCell ref="A4:AB4"/>
    <mergeCell ref="A27:B27"/>
    <mergeCell ref="A31:AB31"/>
    <mergeCell ref="A7:AA7"/>
    <mergeCell ref="A8:A9"/>
    <mergeCell ref="B8:B9"/>
    <mergeCell ref="AB8:AB9"/>
    <mergeCell ref="C8:A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3"/>
  <sheetViews>
    <sheetView zoomScale="75" zoomScaleNormal="75" workbookViewId="0" topLeftCell="A1">
      <selection activeCell="U25" sqref="U25"/>
    </sheetView>
  </sheetViews>
  <sheetFormatPr defaultColWidth="9.00390625" defaultRowHeight="12.75"/>
  <cols>
    <col min="1" max="1" width="2.75390625" style="0" customWidth="1"/>
    <col min="2" max="2" width="16.00390625" style="0" customWidth="1"/>
    <col min="3" max="3" width="10.75390625" style="0" customWidth="1"/>
    <col min="4" max="4" width="5.25390625" style="0" customWidth="1"/>
    <col min="5" max="5" width="7.625" style="0" customWidth="1"/>
    <col min="6" max="6" width="7.125" style="0" customWidth="1"/>
    <col min="7" max="7" width="5.00390625" style="0" customWidth="1"/>
    <col min="8" max="8" width="3.875" style="0" customWidth="1"/>
    <col min="9" max="9" width="4.125" style="0" customWidth="1"/>
    <col min="10" max="10" width="3.25390625" style="0" bestFit="1" customWidth="1"/>
    <col min="11" max="11" width="4.875" style="0" customWidth="1"/>
    <col min="12" max="12" width="4.00390625" style="0" customWidth="1"/>
    <col min="13" max="13" width="4.25390625" style="0" customWidth="1"/>
    <col min="14" max="14" width="4.875" style="0" customWidth="1"/>
    <col min="15" max="15" width="3.875" style="0" customWidth="1"/>
    <col min="16" max="16" width="4.875" style="0" customWidth="1"/>
    <col min="17" max="17" width="4.375" style="0" customWidth="1"/>
    <col min="18" max="18" width="3.875" style="0" customWidth="1"/>
    <col min="19" max="19" width="3.00390625" style="0" bestFit="1" customWidth="1"/>
    <col min="20" max="20" width="4.00390625" style="0" customWidth="1"/>
    <col min="21" max="21" width="5.125" style="0" bestFit="1" customWidth="1"/>
    <col min="22" max="24" width="3.00390625" style="0" bestFit="1" customWidth="1"/>
    <col min="25" max="25" width="5.125" style="0" bestFit="1" customWidth="1"/>
    <col min="26" max="27" width="3.00390625" style="0" bestFit="1" customWidth="1"/>
    <col min="28" max="28" width="2.75390625" style="0" customWidth="1"/>
    <col min="29" max="29" width="4.625" style="0" customWidth="1"/>
    <col min="30" max="30" width="3.00390625" style="0" bestFit="1" customWidth="1"/>
    <col min="31" max="31" width="3.25390625" style="0" bestFit="1" customWidth="1"/>
    <col min="32" max="32" width="3.00390625" style="0" bestFit="1" customWidth="1"/>
    <col min="33" max="33" width="5.625" style="0" customWidth="1"/>
    <col min="34" max="34" width="3.75390625" style="0" customWidth="1"/>
    <col min="35" max="35" width="5.00390625" style="0" customWidth="1"/>
    <col min="36" max="36" width="4.00390625" style="0" customWidth="1"/>
    <col min="37" max="37" width="4.375" style="0" customWidth="1"/>
    <col min="38" max="38" width="4.625" style="0" customWidth="1"/>
  </cols>
  <sheetData>
    <row r="1" spans="15:33" ht="12.75">
      <c r="O1" s="31"/>
      <c r="P1" s="31"/>
      <c r="Q1" s="31"/>
      <c r="AG1" s="31" t="s">
        <v>202</v>
      </c>
    </row>
    <row r="2" spans="1:38" ht="27" customHeight="1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</row>
    <row r="3" spans="1:17" ht="12.75">
      <c r="A3" s="22" t="s">
        <v>5</v>
      </c>
      <c r="B3" s="23"/>
      <c r="C3" s="23" t="s">
        <v>258</v>
      </c>
      <c r="D3" s="23"/>
      <c r="E3" s="23"/>
      <c r="F3" s="23"/>
      <c r="G3" s="23"/>
      <c r="H3" s="23"/>
      <c r="I3" s="23"/>
      <c r="J3" s="57"/>
      <c r="K3" s="57"/>
      <c r="L3" s="57"/>
      <c r="M3" s="57"/>
      <c r="N3" s="57"/>
      <c r="O3" s="57"/>
      <c r="P3" s="57"/>
      <c r="Q3" s="58"/>
    </row>
    <row r="4" ht="12.75">
      <c r="A4" t="s">
        <v>216</v>
      </c>
    </row>
    <row r="5" spans="1:31" ht="21.75" customHeight="1">
      <c r="A5" s="151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</row>
    <row r="6" spans="1:38" ht="12.75" customHeight="1">
      <c r="A6" s="135" t="s">
        <v>0</v>
      </c>
      <c r="B6" s="135" t="s">
        <v>41</v>
      </c>
      <c r="C6" s="168" t="s">
        <v>200</v>
      </c>
      <c r="D6" s="216" t="s">
        <v>127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8"/>
    </row>
    <row r="7" spans="1:38" ht="40.5" customHeight="1">
      <c r="A7" s="135"/>
      <c r="B7" s="135"/>
      <c r="C7" s="209"/>
      <c r="D7" s="201" t="s">
        <v>56</v>
      </c>
      <c r="E7" s="201"/>
      <c r="F7" s="201"/>
      <c r="G7" s="202" t="s">
        <v>186</v>
      </c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 t="s">
        <v>63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12" t="s">
        <v>137</v>
      </c>
      <c r="AJ7" s="213"/>
      <c r="AK7" s="213"/>
      <c r="AL7" s="214"/>
    </row>
    <row r="8" spans="1:38" ht="24" customHeight="1">
      <c r="A8" s="135"/>
      <c r="B8" s="135"/>
      <c r="C8" s="209"/>
      <c r="D8" s="215" t="s">
        <v>232</v>
      </c>
      <c r="E8" s="215" t="s">
        <v>230</v>
      </c>
      <c r="F8" s="215" t="s">
        <v>231</v>
      </c>
      <c r="G8" s="211" t="s">
        <v>89</v>
      </c>
      <c r="H8" s="211" t="s">
        <v>90</v>
      </c>
      <c r="I8" s="211" t="s">
        <v>91</v>
      </c>
      <c r="J8" s="211" t="s">
        <v>92</v>
      </c>
      <c r="K8" s="211" t="s">
        <v>93</v>
      </c>
      <c r="L8" s="211" t="s">
        <v>94</v>
      </c>
      <c r="M8" s="211" t="s">
        <v>95</v>
      </c>
      <c r="N8" s="211" t="s">
        <v>96</v>
      </c>
      <c r="O8" s="211" t="s">
        <v>97</v>
      </c>
      <c r="P8" s="211" t="s">
        <v>98</v>
      </c>
      <c r="Q8" s="211" t="s">
        <v>185</v>
      </c>
      <c r="R8" s="211" t="s">
        <v>183</v>
      </c>
      <c r="S8" s="159" t="s">
        <v>57</v>
      </c>
      <c r="T8" s="159"/>
      <c r="U8" s="159"/>
      <c r="V8" s="159"/>
      <c r="W8" s="159" t="s">
        <v>58</v>
      </c>
      <c r="X8" s="159"/>
      <c r="Y8" s="159"/>
      <c r="Z8" s="159"/>
      <c r="AA8" s="159" t="s">
        <v>59</v>
      </c>
      <c r="AB8" s="159"/>
      <c r="AC8" s="159"/>
      <c r="AD8" s="159"/>
      <c r="AE8" s="159" t="s">
        <v>60</v>
      </c>
      <c r="AF8" s="159"/>
      <c r="AG8" s="159"/>
      <c r="AH8" s="159"/>
      <c r="AI8" s="210" t="s">
        <v>187</v>
      </c>
      <c r="AJ8" s="210" t="s">
        <v>188</v>
      </c>
      <c r="AK8" s="210" t="s">
        <v>189</v>
      </c>
      <c r="AL8" s="210" t="s">
        <v>190</v>
      </c>
    </row>
    <row r="9" spans="1:38" ht="149.25" customHeight="1">
      <c r="A9" s="135"/>
      <c r="B9" s="135"/>
      <c r="C9" s="169"/>
      <c r="D9" s="215"/>
      <c r="E9" s="215"/>
      <c r="F9" s="215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59" t="s">
        <v>61</v>
      </c>
      <c r="T9" s="59" t="s">
        <v>62</v>
      </c>
      <c r="U9" s="59" t="s">
        <v>234</v>
      </c>
      <c r="V9" s="59" t="s">
        <v>233</v>
      </c>
      <c r="W9" s="60" t="s">
        <v>61</v>
      </c>
      <c r="X9" s="60" t="s">
        <v>62</v>
      </c>
      <c r="Y9" s="60" t="s">
        <v>234</v>
      </c>
      <c r="Z9" s="60" t="s">
        <v>233</v>
      </c>
      <c r="AA9" s="59" t="s">
        <v>61</v>
      </c>
      <c r="AB9" s="59" t="s">
        <v>62</v>
      </c>
      <c r="AC9" s="59" t="s">
        <v>234</v>
      </c>
      <c r="AD9" s="59" t="s">
        <v>233</v>
      </c>
      <c r="AE9" s="60" t="s">
        <v>61</v>
      </c>
      <c r="AF9" s="60" t="s">
        <v>62</v>
      </c>
      <c r="AG9" s="60" t="s">
        <v>234</v>
      </c>
      <c r="AH9" s="60" t="s">
        <v>233</v>
      </c>
      <c r="AI9" s="210"/>
      <c r="AJ9" s="210"/>
      <c r="AK9" s="210"/>
      <c r="AL9" s="210"/>
    </row>
    <row r="10" spans="1:38" ht="18" customHeight="1">
      <c r="A10" s="185">
        <v>1</v>
      </c>
      <c r="B10" s="219" t="s">
        <v>244</v>
      </c>
      <c r="C10" s="1" t="s">
        <v>197</v>
      </c>
      <c r="D10" s="26">
        <v>1</v>
      </c>
      <c r="E10" s="26">
        <v>3</v>
      </c>
      <c r="F10" s="26">
        <v>10</v>
      </c>
      <c r="G10" s="17">
        <v>6</v>
      </c>
      <c r="H10" s="17">
        <v>0</v>
      </c>
      <c r="I10" s="17">
        <v>8</v>
      </c>
      <c r="J10" s="17">
        <v>0</v>
      </c>
      <c r="K10" s="17">
        <v>2</v>
      </c>
      <c r="L10" s="17">
        <v>0</v>
      </c>
      <c r="M10" s="17">
        <v>9</v>
      </c>
      <c r="N10" s="17">
        <v>4</v>
      </c>
      <c r="O10" s="17">
        <v>2</v>
      </c>
      <c r="P10" s="17">
        <v>8</v>
      </c>
      <c r="Q10" s="17">
        <v>6</v>
      </c>
      <c r="R10" s="17">
        <v>0</v>
      </c>
      <c r="S10" s="68">
        <v>0</v>
      </c>
      <c r="T10" s="68">
        <v>4</v>
      </c>
      <c r="U10" s="68">
        <v>7</v>
      </c>
      <c r="V10" s="68">
        <v>3</v>
      </c>
      <c r="W10" s="6">
        <v>0</v>
      </c>
      <c r="X10" s="6">
        <v>2</v>
      </c>
      <c r="Y10" s="6">
        <v>9</v>
      </c>
      <c r="Z10" s="6">
        <v>3</v>
      </c>
      <c r="AA10" s="68">
        <v>0</v>
      </c>
      <c r="AB10" s="68">
        <v>1</v>
      </c>
      <c r="AC10" s="68">
        <v>8</v>
      </c>
      <c r="AD10" s="68">
        <v>5</v>
      </c>
      <c r="AE10" s="6">
        <v>0</v>
      </c>
      <c r="AF10" s="6">
        <v>0</v>
      </c>
      <c r="AG10" s="6">
        <v>1</v>
      </c>
      <c r="AH10" s="6">
        <v>13</v>
      </c>
      <c r="AI10" s="41">
        <v>14</v>
      </c>
      <c r="AJ10" s="41">
        <v>0</v>
      </c>
      <c r="AK10" s="41">
        <v>0</v>
      </c>
      <c r="AL10" s="41">
        <v>0</v>
      </c>
    </row>
    <row r="11" spans="1:38" ht="20.25" customHeight="1">
      <c r="A11" s="187"/>
      <c r="B11" s="219"/>
      <c r="C11" s="1" t="s">
        <v>198</v>
      </c>
      <c r="D11" s="26">
        <v>14</v>
      </c>
      <c r="E11" s="26">
        <v>3</v>
      </c>
      <c r="F11" s="26">
        <v>0</v>
      </c>
      <c r="G11" s="17">
        <v>7</v>
      </c>
      <c r="H11" s="17">
        <v>10</v>
      </c>
      <c r="I11" s="17">
        <v>2</v>
      </c>
      <c r="J11" s="17">
        <v>1</v>
      </c>
      <c r="K11" s="17">
        <v>1</v>
      </c>
      <c r="L11" s="17">
        <v>12</v>
      </c>
      <c r="M11" s="17">
        <v>2</v>
      </c>
      <c r="N11" s="17">
        <v>6</v>
      </c>
      <c r="O11" s="17">
        <v>10</v>
      </c>
      <c r="P11" s="17">
        <v>13</v>
      </c>
      <c r="Q11" s="17">
        <v>0</v>
      </c>
      <c r="R11" s="17">
        <v>0</v>
      </c>
      <c r="S11" s="68">
        <v>2</v>
      </c>
      <c r="T11" s="68">
        <v>10</v>
      </c>
      <c r="U11" s="68">
        <v>5</v>
      </c>
      <c r="V11" s="68">
        <v>0</v>
      </c>
      <c r="W11" s="6">
        <v>3</v>
      </c>
      <c r="X11" s="6">
        <v>7</v>
      </c>
      <c r="Y11" s="6">
        <v>7</v>
      </c>
      <c r="Z11" s="6">
        <v>0</v>
      </c>
      <c r="AA11" s="68">
        <v>3</v>
      </c>
      <c r="AB11" s="68">
        <v>4</v>
      </c>
      <c r="AC11" s="68">
        <v>8</v>
      </c>
      <c r="AD11" s="68">
        <v>2</v>
      </c>
      <c r="AE11" s="6">
        <v>0</v>
      </c>
      <c r="AF11" s="6">
        <v>0</v>
      </c>
      <c r="AG11" s="6">
        <v>4</v>
      </c>
      <c r="AH11" s="6">
        <v>13</v>
      </c>
      <c r="AI11" s="41">
        <v>17</v>
      </c>
      <c r="AJ11" s="41">
        <v>0</v>
      </c>
      <c r="AK11" s="41">
        <v>0</v>
      </c>
      <c r="AL11" s="41">
        <v>0</v>
      </c>
    </row>
    <row r="13" spans="1:30" ht="12.75">
      <c r="A13" s="207" t="s">
        <v>229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</sheetData>
  <mergeCells count="36">
    <mergeCell ref="AA8:AD8"/>
    <mergeCell ref="A13:AD13"/>
    <mergeCell ref="A5:AE5"/>
    <mergeCell ref="C6:C9"/>
    <mergeCell ref="A10:A11"/>
    <mergeCell ref="B10:B11"/>
    <mergeCell ref="D7:F7"/>
    <mergeCell ref="D8:D9"/>
    <mergeCell ref="O8:O9"/>
    <mergeCell ref="L8:L9"/>
    <mergeCell ref="AI7:AL7"/>
    <mergeCell ref="A2:AL2"/>
    <mergeCell ref="E8:E9"/>
    <mergeCell ref="F8:F9"/>
    <mergeCell ref="D6:AL6"/>
    <mergeCell ref="G7:R7"/>
    <mergeCell ref="S8:V8"/>
    <mergeCell ref="AE8:AH8"/>
    <mergeCell ref="W8:Z8"/>
    <mergeCell ref="K8:K9"/>
    <mergeCell ref="M8:M9"/>
    <mergeCell ref="N8:N9"/>
    <mergeCell ref="G8:G9"/>
    <mergeCell ref="H8:H9"/>
    <mergeCell ref="I8:I9"/>
    <mergeCell ref="J8:J9"/>
    <mergeCell ref="AL8:AL9"/>
    <mergeCell ref="A6:A9"/>
    <mergeCell ref="AI8:AI9"/>
    <mergeCell ref="AJ8:AJ9"/>
    <mergeCell ref="AK8:AK9"/>
    <mergeCell ref="P8:P9"/>
    <mergeCell ref="Q8:Q9"/>
    <mergeCell ref="R8:R9"/>
    <mergeCell ref="B6:B9"/>
    <mergeCell ref="S7:AH7"/>
  </mergeCells>
  <printOptions/>
  <pageMargins left="0.32" right="0.23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7">
      <selection activeCell="I39" sqref="I39"/>
    </sheetView>
  </sheetViews>
  <sheetFormatPr defaultColWidth="9.00390625" defaultRowHeight="12.75"/>
  <cols>
    <col min="1" max="1" width="3.625" style="0" customWidth="1"/>
    <col min="2" max="2" width="17.25390625" style="0" customWidth="1"/>
    <col min="3" max="3" width="14.00390625" style="0" customWidth="1"/>
    <col min="4" max="4" width="16.875" style="0" customWidth="1"/>
    <col min="5" max="5" width="12.625" style="0" customWidth="1"/>
    <col min="6" max="6" width="11.875" style="0" customWidth="1"/>
    <col min="7" max="7" width="16.375" style="0" customWidth="1"/>
    <col min="8" max="9" width="11.375" style="0" customWidth="1"/>
  </cols>
  <sheetData>
    <row r="1" ht="12.75">
      <c r="F1" t="s">
        <v>202</v>
      </c>
    </row>
    <row r="2" spans="1:26" ht="35.25" customHeight="1">
      <c r="A2" s="128" t="s">
        <v>158</v>
      </c>
      <c r="B2" s="128"/>
      <c r="C2" s="128"/>
      <c r="D2" s="128"/>
      <c r="E2" s="128"/>
      <c r="F2" s="128"/>
      <c r="G2" s="128"/>
      <c r="H2" s="128"/>
      <c r="I2" s="12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18" ht="12.75">
      <c r="A3" s="22" t="s">
        <v>5</v>
      </c>
      <c r="B3" s="23"/>
      <c r="C3" s="23" t="s">
        <v>258</v>
      </c>
      <c r="D3" s="23"/>
      <c r="E3" s="23"/>
      <c r="F3" s="23"/>
      <c r="G3" s="23"/>
      <c r="H3" s="24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5" ht="12.75">
      <c r="A4" s="48" t="s">
        <v>194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U4" s="40"/>
      <c r="W4" s="40"/>
      <c r="X4" s="40"/>
      <c r="Y4" s="40"/>
    </row>
    <row r="5" spans="1:9" ht="30" customHeight="1">
      <c r="A5" s="141" t="s">
        <v>156</v>
      </c>
      <c r="B5" s="141"/>
      <c r="C5" s="141"/>
      <c r="D5" s="141"/>
      <c r="E5" s="141"/>
      <c r="F5" s="141"/>
      <c r="G5" s="141"/>
      <c r="H5" s="141"/>
      <c r="I5" s="141"/>
    </row>
    <row r="6" spans="1:9" ht="35.25" customHeight="1">
      <c r="A6" s="135" t="s">
        <v>0</v>
      </c>
      <c r="B6" s="135" t="s">
        <v>240</v>
      </c>
      <c r="C6" s="142" t="s">
        <v>29</v>
      </c>
      <c r="D6" s="142"/>
      <c r="E6" s="145" t="s">
        <v>160</v>
      </c>
      <c r="F6" s="127"/>
      <c r="G6" s="121"/>
      <c r="H6" s="142" t="s">
        <v>165</v>
      </c>
      <c r="I6" s="142"/>
    </row>
    <row r="7" spans="1:9" ht="67.5">
      <c r="A7" s="135"/>
      <c r="B7" s="135"/>
      <c r="C7" s="8" t="s">
        <v>162</v>
      </c>
      <c r="D7" s="8" t="s">
        <v>167</v>
      </c>
      <c r="E7" s="8" t="s">
        <v>162</v>
      </c>
      <c r="F7" s="8" t="s">
        <v>168</v>
      </c>
      <c r="G7" s="8" t="s">
        <v>207</v>
      </c>
      <c r="H7" s="7" t="s">
        <v>163</v>
      </c>
      <c r="I7" s="7" t="s">
        <v>164</v>
      </c>
    </row>
    <row r="8" spans="1:9" ht="30.75" customHeight="1">
      <c r="A8" s="1">
        <v>1</v>
      </c>
      <c r="B8" s="69" t="s">
        <v>247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51">
      <c r="A9" s="1">
        <v>2</v>
      </c>
      <c r="B9" s="70" t="s">
        <v>248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51">
      <c r="A10" s="1">
        <v>3</v>
      </c>
      <c r="B10" s="69" t="s">
        <v>249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</row>
    <row r="11" spans="1:9" ht="25.5">
      <c r="A11" s="1">
        <v>4</v>
      </c>
      <c r="B11" s="69" t="s">
        <v>244</v>
      </c>
      <c r="C11" s="1">
        <v>0</v>
      </c>
      <c r="D11" s="1">
        <v>0</v>
      </c>
      <c r="E11" s="1">
        <v>28</v>
      </c>
      <c r="F11" s="79">
        <v>0.51</v>
      </c>
      <c r="G11" s="1">
        <v>1</v>
      </c>
      <c r="H11" s="1">
        <v>1</v>
      </c>
      <c r="I11" s="1">
        <v>1</v>
      </c>
    </row>
    <row r="12" spans="1:9" ht="38.25">
      <c r="A12" s="1">
        <v>5</v>
      </c>
      <c r="B12" s="71" t="s">
        <v>250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</row>
    <row r="13" spans="1:9" ht="38.25">
      <c r="A13" s="1">
        <v>6</v>
      </c>
      <c r="B13" s="69" t="s">
        <v>245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38.25">
      <c r="A14" s="1">
        <v>7</v>
      </c>
      <c r="B14" s="69" t="s">
        <v>246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</row>
    <row r="15" spans="1:9" ht="38.25">
      <c r="A15" s="1">
        <v>8</v>
      </c>
      <c r="B15" s="69" t="s">
        <v>251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39" customHeight="1">
      <c r="A16" s="1">
        <v>9</v>
      </c>
      <c r="B16" s="72" t="s">
        <v>252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40.5" customHeight="1">
      <c r="A17" s="1">
        <v>10</v>
      </c>
      <c r="B17" s="73" t="s">
        <v>253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ht="38.25">
      <c r="A18" s="1">
        <v>11</v>
      </c>
      <c r="B18" s="73" t="s">
        <v>254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38.25">
      <c r="A19" s="1">
        <v>12</v>
      </c>
      <c r="B19" s="73" t="s">
        <v>255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25.5">
      <c r="A20" s="1">
        <v>13</v>
      </c>
      <c r="B20" s="99" t="s">
        <v>256</v>
      </c>
      <c r="C20" s="74">
        <v>0</v>
      </c>
      <c r="D20" s="74">
        <v>0</v>
      </c>
      <c r="E20" s="74">
        <v>5</v>
      </c>
      <c r="F20" s="118">
        <v>0.25</v>
      </c>
      <c r="G20" s="74">
        <v>0</v>
      </c>
      <c r="H20" s="74">
        <v>0</v>
      </c>
      <c r="I20" s="74">
        <v>1</v>
      </c>
    </row>
    <row r="21" spans="1:9" ht="38.25">
      <c r="A21" s="1">
        <v>14</v>
      </c>
      <c r="B21" s="80" t="s">
        <v>260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38.25">
      <c r="A22" t="s">
        <v>259</v>
      </c>
      <c r="B22" s="80" t="s">
        <v>261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</row>
    <row r="23" spans="1:9" ht="38.25">
      <c r="A23" t="s">
        <v>263</v>
      </c>
      <c r="B23" s="80" t="s">
        <v>262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</row>
    <row r="24" spans="1:9" ht="38.25">
      <c r="A24" s="14">
        <v>17</v>
      </c>
      <c r="B24" s="99" t="s">
        <v>257</v>
      </c>
      <c r="C24" s="53">
        <v>0</v>
      </c>
      <c r="D24" s="53">
        <v>0</v>
      </c>
      <c r="E24" s="53">
        <v>30</v>
      </c>
      <c r="F24" s="108">
        <v>0.55</v>
      </c>
      <c r="G24" s="53">
        <v>0</v>
      </c>
      <c r="H24" s="53">
        <v>0</v>
      </c>
      <c r="I24" s="53">
        <v>1</v>
      </c>
    </row>
    <row r="25" spans="1:9" ht="12.75">
      <c r="A25" s="144" t="s">
        <v>161</v>
      </c>
      <c r="B25" s="144"/>
      <c r="C25" s="26">
        <f aca="true" t="shared" si="0" ref="C25:I25">SUM(C8:C24)</f>
        <v>0</v>
      </c>
      <c r="D25" s="26">
        <f t="shared" si="0"/>
        <v>0</v>
      </c>
      <c r="E25" s="26">
        <f t="shared" si="0"/>
        <v>63</v>
      </c>
      <c r="F25" s="26">
        <f t="shared" si="0"/>
        <v>1.31</v>
      </c>
      <c r="G25" s="26">
        <f t="shared" si="0"/>
        <v>1</v>
      </c>
      <c r="H25" s="26">
        <f t="shared" si="0"/>
        <v>1</v>
      </c>
      <c r="I25" s="26">
        <f t="shared" si="0"/>
        <v>6</v>
      </c>
    </row>
    <row r="26" spans="1:9" ht="12.7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2.75">
      <c r="A27" s="143" t="s">
        <v>203</v>
      </c>
      <c r="B27" s="143"/>
      <c r="C27" s="143"/>
      <c r="D27" s="143"/>
      <c r="E27" s="143"/>
      <c r="F27" s="143"/>
      <c r="G27" s="143"/>
      <c r="H27" s="143"/>
      <c r="I27" s="143"/>
    </row>
    <row r="28" spans="1:9" ht="12.75">
      <c r="A28" s="143" t="s">
        <v>169</v>
      </c>
      <c r="B28" s="143"/>
      <c r="C28" s="143"/>
      <c r="D28" s="143"/>
      <c r="E28" s="143"/>
      <c r="F28" s="143"/>
      <c r="G28" s="143"/>
      <c r="H28" s="143"/>
      <c r="I28" s="143"/>
    </row>
  </sheetData>
  <mergeCells count="10">
    <mergeCell ref="A28:I28"/>
    <mergeCell ref="A6:A7"/>
    <mergeCell ref="B6:B7"/>
    <mergeCell ref="A25:B25"/>
    <mergeCell ref="C6:D6"/>
    <mergeCell ref="E6:G6"/>
    <mergeCell ref="A5:I5"/>
    <mergeCell ref="A2:I2"/>
    <mergeCell ref="H6:I6"/>
    <mergeCell ref="A27:I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="75" zoomScaleNormal="75" workbookViewId="0" topLeftCell="A13">
      <selection activeCell="W5" sqref="W5"/>
    </sheetView>
  </sheetViews>
  <sheetFormatPr defaultColWidth="9.00390625" defaultRowHeight="12.75"/>
  <cols>
    <col min="1" max="1" width="6.125" style="0" bestFit="1" customWidth="1"/>
    <col min="2" max="2" width="16.75390625" style="0" customWidth="1"/>
    <col min="3" max="3" width="9.625" style="0" customWidth="1"/>
    <col min="4" max="6" width="6.25390625" style="0" customWidth="1"/>
    <col min="7" max="7" width="5.625" style="0" customWidth="1"/>
    <col min="8" max="8" width="5.875" style="0" customWidth="1"/>
    <col min="9" max="9" width="10.00390625" style="0" customWidth="1"/>
    <col min="10" max="10" width="7.75390625" style="0" customWidth="1"/>
    <col min="11" max="12" width="6.25390625" style="0" customWidth="1"/>
    <col min="13" max="13" width="6.00390625" style="0" customWidth="1"/>
    <col min="14" max="14" width="5.875" style="0" customWidth="1"/>
    <col min="15" max="15" width="9.625" style="0" customWidth="1"/>
    <col min="16" max="19" width="6.25390625" style="0" customWidth="1"/>
    <col min="20" max="20" width="6.00390625" style="0" customWidth="1"/>
  </cols>
  <sheetData>
    <row r="1" ht="12.75">
      <c r="P1" t="s">
        <v>202</v>
      </c>
    </row>
    <row r="2" spans="1:22" ht="31.5" customHeight="1">
      <c r="A2" s="128" t="s">
        <v>158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46"/>
      <c r="V2" s="46"/>
    </row>
    <row r="3" spans="1:20" ht="12.75">
      <c r="A3" s="22" t="s">
        <v>5</v>
      </c>
      <c r="B3" s="23"/>
      <c r="C3" s="23" t="s">
        <v>258</v>
      </c>
      <c r="D3" s="23"/>
      <c r="E3" s="23"/>
      <c r="F3" s="23"/>
      <c r="G3" s="23"/>
      <c r="H3" s="23"/>
      <c r="I3" s="23"/>
      <c r="J3" s="24"/>
      <c r="K3" s="40"/>
      <c r="L3" s="40"/>
      <c r="M3" s="40"/>
      <c r="N3" s="40"/>
      <c r="O3" s="40"/>
      <c r="P3" s="40"/>
      <c r="Q3" s="40"/>
      <c r="R3" s="40"/>
      <c r="T3" s="40"/>
    </row>
    <row r="4" ht="12.75">
      <c r="A4" t="s">
        <v>170</v>
      </c>
    </row>
    <row r="5" spans="1:20" ht="15.75">
      <c r="A5" s="151" t="s">
        <v>119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36.75" customHeight="1">
      <c r="A6" s="120" t="s">
        <v>0</v>
      </c>
      <c r="B6" s="120" t="s">
        <v>242</v>
      </c>
      <c r="C6" s="148" t="s">
        <v>143</v>
      </c>
      <c r="D6" s="142" t="s">
        <v>219</v>
      </c>
      <c r="E6" s="142"/>
      <c r="F6" s="142"/>
      <c r="G6" s="142"/>
      <c r="H6" s="122" t="s">
        <v>138</v>
      </c>
      <c r="I6" s="148" t="s">
        <v>141</v>
      </c>
      <c r="J6" s="142" t="s">
        <v>219</v>
      </c>
      <c r="K6" s="142"/>
      <c r="L6" s="142"/>
      <c r="M6" s="142"/>
      <c r="N6" s="122" t="s">
        <v>138</v>
      </c>
      <c r="O6" s="148" t="s">
        <v>142</v>
      </c>
      <c r="P6" s="142" t="s">
        <v>219</v>
      </c>
      <c r="Q6" s="142"/>
      <c r="R6" s="142"/>
      <c r="S6" s="142"/>
      <c r="T6" s="122" t="s">
        <v>138</v>
      </c>
    </row>
    <row r="7" spans="1:20" ht="85.5" customHeight="1">
      <c r="A7" s="146"/>
      <c r="B7" s="146"/>
      <c r="C7" s="149"/>
      <c r="D7" s="119" t="s">
        <v>220</v>
      </c>
      <c r="E7" s="125" t="s">
        <v>221</v>
      </c>
      <c r="F7" s="125" t="s">
        <v>222</v>
      </c>
      <c r="G7" s="125" t="s">
        <v>223</v>
      </c>
      <c r="H7" s="123"/>
      <c r="I7" s="149"/>
      <c r="J7" s="119" t="s">
        <v>220</v>
      </c>
      <c r="K7" s="125" t="s">
        <v>221</v>
      </c>
      <c r="L7" s="125" t="s">
        <v>222</v>
      </c>
      <c r="M7" s="125" t="s">
        <v>223</v>
      </c>
      <c r="N7" s="123"/>
      <c r="O7" s="149"/>
      <c r="P7" s="119" t="s">
        <v>220</v>
      </c>
      <c r="Q7" s="125" t="s">
        <v>221</v>
      </c>
      <c r="R7" s="125" t="s">
        <v>222</v>
      </c>
      <c r="S7" s="125" t="s">
        <v>223</v>
      </c>
      <c r="T7" s="123"/>
    </row>
    <row r="8" spans="1:20" ht="108" customHeight="1">
      <c r="A8" s="147"/>
      <c r="B8" s="147"/>
      <c r="C8" s="150"/>
      <c r="D8" s="126"/>
      <c r="E8" s="126"/>
      <c r="F8" s="126"/>
      <c r="G8" s="126"/>
      <c r="H8" s="124"/>
      <c r="I8" s="150"/>
      <c r="J8" s="126"/>
      <c r="K8" s="126"/>
      <c r="L8" s="126"/>
      <c r="M8" s="126"/>
      <c r="N8" s="124"/>
      <c r="O8" s="150"/>
      <c r="P8" s="126"/>
      <c r="Q8" s="126"/>
      <c r="R8" s="126"/>
      <c r="S8" s="126"/>
      <c r="T8" s="124"/>
    </row>
    <row r="9" spans="1:20" ht="12" customHeight="1">
      <c r="A9" s="42"/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</row>
    <row r="10" spans="1:20" ht="25.5">
      <c r="A10" s="1">
        <v>1</v>
      </c>
      <c r="B10" s="69" t="s">
        <v>247</v>
      </c>
      <c r="C10" s="41">
        <v>27</v>
      </c>
      <c r="D10" s="1">
        <v>0</v>
      </c>
      <c r="E10" s="1">
        <v>27</v>
      </c>
      <c r="F10" s="1">
        <v>0</v>
      </c>
      <c r="G10" s="1">
        <v>0</v>
      </c>
      <c r="H10" s="1">
        <v>0</v>
      </c>
      <c r="I10" s="41">
        <v>85</v>
      </c>
      <c r="J10" s="1">
        <v>0</v>
      </c>
      <c r="K10" s="1">
        <v>78</v>
      </c>
      <c r="L10" s="1">
        <v>0</v>
      </c>
      <c r="M10" s="1">
        <v>0</v>
      </c>
      <c r="N10" s="1">
        <v>7</v>
      </c>
      <c r="O10" s="41">
        <v>12</v>
      </c>
      <c r="P10" s="1">
        <v>0</v>
      </c>
      <c r="Q10" s="1">
        <v>0</v>
      </c>
      <c r="R10" s="1">
        <v>7</v>
      </c>
      <c r="S10" s="1">
        <v>0</v>
      </c>
      <c r="T10" s="1">
        <v>5</v>
      </c>
    </row>
    <row r="11" spans="1:20" ht="51">
      <c r="A11" s="1">
        <v>2</v>
      </c>
      <c r="B11" s="70" t="s">
        <v>248</v>
      </c>
      <c r="C11" s="41">
        <v>15</v>
      </c>
      <c r="D11" s="1">
        <v>0</v>
      </c>
      <c r="E11" s="1">
        <v>15</v>
      </c>
      <c r="F11" s="1">
        <v>0</v>
      </c>
      <c r="G11" s="1">
        <v>0</v>
      </c>
      <c r="H11" s="1">
        <v>0</v>
      </c>
      <c r="I11" s="41">
        <v>6</v>
      </c>
      <c r="J11" s="1">
        <v>0</v>
      </c>
      <c r="K11" s="1">
        <v>6</v>
      </c>
      <c r="L11" s="1">
        <v>0</v>
      </c>
      <c r="M11" s="1">
        <v>0</v>
      </c>
      <c r="N11" s="1">
        <v>0</v>
      </c>
      <c r="O11" s="4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51">
      <c r="A12" s="1">
        <v>3</v>
      </c>
      <c r="B12" s="69" t="s">
        <v>249</v>
      </c>
      <c r="C12" s="92">
        <v>11</v>
      </c>
      <c r="D12" s="74">
        <v>0</v>
      </c>
      <c r="E12" s="74">
        <v>9</v>
      </c>
      <c r="F12" s="74">
        <v>0</v>
      </c>
      <c r="G12" s="74">
        <v>0</v>
      </c>
      <c r="H12" s="74">
        <v>2</v>
      </c>
      <c r="I12" s="92">
        <v>22</v>
      </c>
      <c r="J12" s="74">
        <v>0</v>
      </c>
      <c r="K12" s="74">
        <v>14</v>
      </c>
      <c r="L12" s="74">
        <v>0</v>
      </c>
      <c r="M12" s="74">
        <v>0</v>
      </c>
      <c r="N12" s="74">
        <v>8</v>
      </c>
      <c r="O12" s="92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spans="1:20" ht="25.5">
      <c r="A13" s="1">
        <v>4</v>
      </c>
      <c r="B13" s="69" t="s">
        <v>244</v>
      </c>
      <c r="C13" s="89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9">
        <v>255</v>
      </c>
      <c r="J13" s="88">
        <v>0</v>
      </c>
      <c r="K13" s="88">
        <v>238</v>
      </c>
      <c r="L13" s="88">
        <v>0</v>
      </c>
      <c r="M13" s="88">
        <v>0</v>
      </c>
      <c r="N13" s="88">
        <v>17</v>
      </c>
      <c r="O13" s="89">
        <v>81</v>
      </c>
      <c r="P13" s="88">
        <v>0</v>
      </c>
      <c r="Q13" s="88">
        <v>69</v>
      </c>
      <c r="R13" s="88">
        <v>0</v>
      </c>
      <c r="S13" s="88">
        <v>0</v>
      </c>
      <c r="T13" s="88">
        <v>12</v>
      </c>
    </row>
    <row r="14" spans="1:20" ht="38.25">
      <c r="A14" s="1">
        <v>5</v>
      </c>
      <c r="B14" s="71" t="s">
        <v>250</v>
      </c>
      <c r="C14" s="81">
        <v>17</v>
      </c>
      <c r="D14" s="82">
        <v>0</v>
      </c>
      <c r="E14" s="82">
        <v>16</v>
      </c>
      <c r="F14" s="82">
        <v>0</v>
      </c>
      <c r="G14" s="82">
        <v>0</v>
      </c>
      <c r="H14" s="82">
        <v>1</v>
      </c>
      <c r="I14" s="81">
        <v>37</v>
      </c>
      <c r="J14" s="82">
        <v>0</v>
      </c>
      <c r="K14" s="82">
        <v>33</v>
      </c>
      <c r="L14" s="82">
        <v>0</v>
      </c>
      <c r="M14" s="82">
        <v>0</v>
      </c>
      <c r="N14" s="82">
        <v>4</v>
      </c>
      <c r="O14" s="81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</row>
    <row r="15" spans="1:20" ht="38.25">
      <c r="A15" s="1">
        <v>6</v>
      </c>
      <c r="B15" s="69" t="s">
        <v>245</v>
      </c>
      <c r="C15" s="86">
        <v>17</v>
      </c>
      <c r="D15" s="85">
        <v>0</v>
      </c>
      <c r="E15" s="85">
        <v>16</v>
      </c>
      <c r="F15" s="85">
        <v>0</v>
      </c>
      <c r="G15" s="85">
        <v>0</v>
      </c>
      <c r="H15" s="85">
        <v>1</v>
      </c>
      <c r="I15" s="86">
        <v>71</v>
      </c>
      <c r="J15" s="85">
        <v>0</v>
      </c>
      <c r="K15" s="85">
        <v>71</v>
      </c>
      <c r="L15" s="85">
        <v>0</v>
      </c>
      <c r="M15" s="85">
        <v>0</v>
      </c>
      <c r="N15" s="85">
        <v>0</v>
      </c>
      <c r="O15" s="86">
        <v>8</v>
      </c>
      <c r="P15" s="85">
        <v>0</v>
      </c>
      <c r="Q15" s="85">
        <v>8</v>
      </c>
      <c r="R15" s="85">
        <v>0</v>
      </c>
      <c r="S15" s="85">
        <v>0</v>
      </c>
      <c r="T15" s="85">
        <v>0</v>
      </c>
    </row>
    <row r="16" spans="1:20" ht="38.25">
      <c r="A16" s="1">
        <v>7</v>
      </c>
      <c r="B16" s="69" t="s">
        <v>246</v>
      </c>
      <c r="C16" s="83">
        <v>10</v>
      </c>
      <c r="D16" s="84">
        <v>0</v>
      </c>
      <c r="E16" s="84">
        <v>10</v>
      </c>
      <c r="F16" s="84">
        <v>0</v>
      </c>
      <c r="G16" s="84">
        <v>0</v>
      </c>
      <c r="H16" s="84">
        <v>0</v>
      </c>
      <c r="I16" s="83">
        <v>30</v>
      </c>
      <c r="J16" s="84">
        <v>0</v>
      </c>
      <c r="K16" s="84">
        <v>27</v>
      </c>
      <c r="L16" s="84">
        <v>0</v>
      </c>
      <c r="M16" s="84">
        <v>0</v>
      </c>
      <c r="N16" s="84">
        <v>3</v>
      </c>
      <c r="O16" s="83">
        <v>8</v>
      </c>
      <c r="P16" s="84">
        <v>0</v>
      </c>
      <c r="Q16" s="84">
        <v>8</v>
      </c>
      <c r="R16" s="84">
        <v>0</v>
      </c>
      <c r="S16" s="84">
        <v>0</v>
      </c>
      <c r="T16" s="84">
        <v>0</v>
      </c>
    </row>
    <row r="17" spans="1:20" ht="38.25">
      <c r="A17" s="1">
        <v>8</v>
      </c>
      <c r="B17" s="69" t="s">
        <v>251</v>
      </c>
      <c r="C17" s="41">
        <v>8</v>
      </c>
      <c r="D17" s="1">
        <v>0</v>
      </c>
      <c r="E17" s="1">
        <v>8</v>
      </c>
      <c r="F17" s="1">
        <v>0</v>
      </c>
      <c r="G17" s="1">
        <v>0</v>
      </c>
      <c r="H17" s="1">
        <v>0</v>
      </c>
      <c r="I17" s="41">
        <v>15</v>
      </c>
      <c r="J17" s="1">
        <v>0</v>
      </c>
      <c r="K17" s="1">
        <v>15</v>
      </c>
      <c r="L17" s="1">
        <v>0</v>
      </c>
      <c r="M17" s="1">
        <v>0</v>
      </c>
      <c r="N17" s="1">
        <v>0</v>
      </c>
      <c r="O17" s="4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38.25">
      <c r="A18" s="1">
        <v>9</v>
      </c>
      <c r="B18" s="72" t="s">
        <v>252</v>
      </c>
      <c r="C18" s="41">
        <v>18</v>
      </c>
      <c r="D18" s="1">
        <v>0</v>
      </c>
      <c r="E18" s="1">
        <v>16</v>
      </c>
      <c r="F18" s="1">
        <v>2</v>
      </c>
      <c r="G18" s="1">
        <v>0</v>
      </c>
      <c r="H18" s="1">
        <v>0</v>
      </c>
      <c r="I18" s="41">
        <v>28</v>
      </c>
      <c r="J18" s="1">
        <v>0</v>
      </c>
      <c r="K18" s="1">
        <v>26</v>
      </c>
      <c r="L18" s="1">
        <v>2</v>
      </c>
      <c r="M18" s="1">
        <v>0</v>
      </c>
      <c r="N18" s="1">
        <v>0</v>
      </c>
      <c r="O18" s="4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38.25">
      <c r="A19" s="1">
        <v>10</v>
      </c>
      <c r="B19" s="73" t="s">
        <v>253</v>
      </c>
      <c r="C19" s="41">
        <v>10</v>
      </c>
      <c r="D19" s="1">
        <v>0</v>
      </c>
      <c r="E19" s="1">
        <v>10</v>
      </c>
      <c r="F19" s="1">
        <v>0</v>
      </c>
      <c r="G19" s="1">
        <v>0</v>
      </c>
      <c r="H19" s="1">
        <v>0</v>
      </c>
      <c r="I19" s="41">
        <v>15</v>
      </c>
      <c r="J19" s="1">
        <v>0</v>
      </c>
      <c r="K19" s="1">
        <v>15</v>
      </c>
      <c r="L19" s="1">
        <v>0</v>
      </c>
      <c r="M19" s="1">
        <v>0</v>
      </c>
      <c r="N19" s="1">
        <v>0</v>
      </c>
      <c r="O19" s="4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38.25">
      <c r="A20" s="1">
        <v>11</v>
      </c>
      <c r="B20" s="73" t="s">
        <v>254</v>
      </c>
      <c r="C20" s="41">
        <v>6</v>
      </c>
      <c r="D20" s="1">
        <v>6</v>
      </c>
      <c r="E20" s="1">
        <v>0</v>
      </c>
      <c r="F20" s="1">
        <v>0</v>
      </c>
      <c r="G20" s="1">
        <v>0</v>
      </c>
      <c r="H20" s="1">
        <v>0</v>
      </c>
      <c r="I20" s="41">
        <v>22</v>
      </c>
      <c r="J20" s="1">
        <v>22</v>
      </c>
      <c r="K20" s="1">
        <v>0</v>
      </c>
      <c r="L20" s="1">
        <v>0</v>
      </c>
      <c r="M20" s="1">
        <v>0</v>
      </c>
      <c r="N20" s="1">
        <v>0</v>
      </c>
      <c r="O20" s="4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38.25">
      <c r="A21" s="1">
        <v>12</v>
      </c>
      <c r="B21" s="73" t="s">
        <v>255</v>
      </c>
      <c r="C21" s="41">
        <v>8</v>
      </c>
      <c r="D21" s="1">
        <v>0</v>
      </c>
      <c r="E21" s="1">
        <v>8</v>
      </c>
      <c r="F21" s="1">
        <v>0</v>
      </c>
      <c r="G21" s="1">
        <v>0</v>
      </c>
      <c r="H21" s="1">
        <v>0</v>
      </c>
      <c r="I21" s="41">
        <v>17</v>
      </c>
      <c r="J21" s="1">
        <v>0</v>
      </c>
      <c r="K21" s="1">
        <v>17</v>
      </c>
      <c r="L21" s="1">
        <v>0</v>
      </c>
      <c r="M21" s="1">
        <v>0</v>
      </c>
      <c r="N21" s="1">
        <v>0</v>
      </c>
      <c r="O21" s="4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25.5">
      <c r="A22" s="53">
        <v>13</v>
      </c>
      <c r="B22" s="99" t="s">
        <v>256</v>
      </c>
      <c r="C22" s="92">
        <v>159</v>
      </c>
      <c r="D22" s="74">
        <v>0</v>
      </c>
      <c r="E22" s="74">
        <v>155</v>
      </c>
      <c r="F22" s="74">
        <v>0</v>
      </c>
      <c r="G22" s="74">
        <v>0</v>
      </c>
      <c r="H22" s="74">
        <v>4</v>
      </c>
      <c r="I22" s="4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38.25">
      <c r="A23" s="1">
        <v>14</v>
      </c>
      <c r="B23" s="80" t="s">
        <v>260</v>
      </c>
      <c r="C23" s="41">
        <v>5</v>
      </c>
      <c r="D23" s="1">
        <v>0</v>
      </c>
      <c r="E23" s="1">
        <v>5</v>
      </c>
      <c r="F23" s="1">
        <v>0</v>
      </c>
      <c r="G23" s="1">
        <v>0</v>
      </c>
      <c r="H23" s="1">
        <v>0</v>
      </c>
      <c r="I23" s="4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38.25">
      <c r="A24" t="s">
        <v>259</v>
      </c>
      <c r="B24" s="80" t="s">
        <v>261</v>
      </c>
      <c r="C24" s="92">
        <v>4</v>
      </c>
      <c r="D24" s="74">
        <v>4</v>
      </c>
      <c r="E24" s="74">
        <v>0</v>
      </c>
      <c r="F24" s="74">
        <v>0</v>
      </c>
      <c r="G24" s="74">
        <v>0</v>
      </c>
      <c r="H24" s="74">
        <v>0</v>
      </c>
      <c r="I24" s="4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4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38.25">
      <c r="A25" t="s">
        <v>263</v>
      </c>
      <c r="B25" s="80" t="s">
        <v>264</v>
      </c>
      <c r="C25" s="92">
        <v>3</v>
      </c>
      <c r="D25" s="74">
        <v>3</v>
      </c>
      <c r="E25" s="74">
        <v>0</v>
      </c>
      <c r="F25" s="74">
        <v>0</v>
      </c>
      <c r="G25" s="74">
        <v>0</v>
      </c>
      <c r="H25" s="74">
        <v>0</v>
      </c>
      <c r="I25" s="4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38.25">
      <c r="A26" s="14">
        <v>17</v>
      </c>
      <c r="B26" s="99" t="s">
        <v>257</v>
      </c>
      <c r="C26" s="41">
        <v>9</v>
      </c>
      <c r="D26" s="1">
        <v>0</v>
      </c>
      <c r="E26" s="1">
        <v>9</v>
      </c>
      <c r="F26" s="1">
        <v>0</v>
      </c>
      <c r="G26" s="1">
        <v>0</v>
      </c>
      <c r="H26" s="1">
        <v>0</v>
      </c>
      <c r="I26" s="41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41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</row>
    <row r="27" spans="1:20" ht="12.75">
      <c r="A27" s="1"/>
      <c r="B27" s="26" t="s">
        <v>139</v>
      </c>
      <c r="C27" s="26">
        <f aca="true" t="shared" si="0" ref="C27:T27">SUM(C10:C26)</f>
        <v>327</v>
      </c>
      <c r="D27" s="26">
        <f t="shared" si="0"/>
        <v>13</v>
      </c>
      <c r="E27" s="26">
        <f t="shared" si="0"/>
        <v>304</v>
      </c>
      <c r="F27" s="26">
        <f t="shared" si="0"/>
        <v>2</v>
      </c>
      <c r="G27" s="26">
        <f t="shared" si="0"/>
        <v>0</v>
      </c>
      <c r="H27" s="26">
        <f t="shared" si="0"/>
        <v>8</v>
      </c>
      <c r="I27" s="26">
        <f t="shared" si="0"/>
        <v>603</v>
      </c>
      <c r="J27" s="26">
        <f t="shared" si="0"/>
        <v>22</v>
      </c>
      <c r="K27" s="26">
        <f t="shared" si="0"/>
        <v>540</v>
      </c>
      <c r="L27" s="26">
        <f t="shared" si="0"/>
        <v>2</v>
      </c>
      <c r="M27" s="26">
        <f t="shared" si="0"/>
        <v>0</v>
      </c>
      <c r="N27" s="26">
        <f t="shared" si="0"/>
        <v>39</v>
      </c>
      <c r="O27" s="26">
        <f t="shared" si="0"/>
        <v>109</v>
      </c>
      <c r="P27" s="26">
        <f t="shared" si="0"/>
        <v>0</v>
      </c>
      <c r="Q27" s="26">
        <f t="shared" si="0"/>
        <v>85</v>
      </c>
      <c r="R27" s="26">
        <f t="shared" si="0"/>
        <v>7</v>
      </c>
      <c r="S27" s="26">
        <f t="shared" si="0"/>
        <v>0</v>
      </c>
      <c r="T27" s="26">
        <f t="shared" si="0"/>
        <v>17</v>
      </c>
    </row>
    <row r="28" ht="12.75" customHeight="1"/>
    <row r="29" ht="12.75">
      <c r="B29" t="s">
        <v>224</v>
      </c>
    </row>
    <row r="30" ht="12.75">
      <c r="B30" t="s">
        <v>225</v>
      </c>
    </row>
    <row r="31" ht="12.75">
      <c r="B31" t="s">
        <v>226</v>
      </c>
    </row>
    <row r="32" spans="2:21" ht="16.5" customHeight="1">
      <c r="B32" s="66" t="s">
        <v>140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2:20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2:20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2:20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2:20" ht="12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2:20" ht="12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</sheetData>
  <mergeCells count="25">
    <mergeCell ref="A5:T5"/>
    <mergeCell ref="S7:S8"/>
    <mergeCell ref="O6:O8"/>
    <mergeCell ref="N6:N8"/>
    <mergeCell ref="J7:J8"/>
    <mergeCell ref="L7:L8"/>
    <mergeCell ref="M7:M8"/>
    <mergeCell ref="K7:K8"/>
    <mergeCell ref="I6:I8"/>
    <mergeCell ref="J6:M6"/>
    <mergeCell ref="A2:T2"/>
    <mergeCell ref="B6:B8"/>
    <mergeCell ref="A6:A8"/>
    <mergeCell ref="G7:G8"/>
    <mergeCell ref="E7:E8"/>
    <mergeCell ref="D7:D8"/>
    <mergeCell ref="C6:C8"/>
    <mergeCell ref="F7:F8"/>
    <mergeCell ref="D6:G6"/>
    <mergeCell ref="H6:H8"/>
    <mergeCell ref="P6:S6"/>
    <mergeCell ref="T6:T8"/>
    <mergeCell ref="Q7:Q8"/>
    <mergeCell ref="R7:R8"/>
    <mergeCell ref="P7:P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0">
      <selection activeCell="F17" sqref="F17"/>
    </sheetView>
  </sheetViews>
  <sheetFormatPr defaultColWidth="9.00390625" defaultRowHeight="12.75"/>
  <cols>
    <col min="1" max="1" width="3.625" style="0" customWidth="1"/>
    <col min="2" max="2" width="16.75390625" style="0" customWidth="1"/>
    <col min="3" max="3" width="10.125" style="0" customWidth="1"/>
    <col min="4" max="4" width="12.625" style="0" customWidth="1"/>
    <col min="5" max="5" width="6.00390625" style="0" customWidth="1"/>
    <col min="6" max="6" width="8.75390625" style="0" customWidth="1"/>
    <col min="7" max="7" width="10.00390625" style="0" customWidth="1"/>
    <col min="8" max="9" width="7.125" style="0" customWidth="1"/>
    <col min="10" max="10" width="10.00390625" style="0" customWidth="1"/>
    <col min="11" max="11" width="7.625" style="0" customWidth="1"/>
    <col min="12" max="12" width="8.25390625" style="0" customWidth="1"/>
    <col min="13" max="13" width="9.75390625" style="0" customWidth="1"/>
  </cols>
  <sheetData>
    <row r="1" ht="12.75">
      <c r="J1" s="31" t="s">
        <v>202</v>
      </c>
    </row>
    <row r="2" spans="1:13" ht="27" customHeight="1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>
      <c r="A3" s="22" t="s">
        <v>5</v>
      </c>
      <c r="B3" s="23"/>
      <c r="C3" s="23" t="s">
        <v>258</v>
      </c>
      <c r="D3" s="23"/>
      <c r="E3" s="23"/>
      <c r="F3" s="23"/>
      <c r="G3" s="23"/>
      <c r="H3" s="24"/>
      <c r="I3" s="40"/>
      <c r="K3" s="40"/>
      <c r="L3" s="40"/>
      <c r="M3" s="40"/>
    </row>
    <row r="4" spans="1:13" ht="12.75">
      <c r="A4" s="156" t="s">
        <v>204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5.75">
      <c r="A5" s="154" t="s">
        <v>11</v>
      </c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24" customHeight="1">
      <c r="A6" s="135" t="s">
        <v>0</v>
      </c>
      <c r="B6" s="135" t="s">
        <v>241</v>
      </c>
      <c r="C6" s="142" t="s">
        <v>26</v>
      </c>
      <c r="D6" s="142" t="s">
        <v>171</v>
      </c>
      <c r="E6" s="152" t="s">
        <v>172</v>
      </c>
      <c r="F6" s="152"/>
      <c r="G6" s="152"/>
      <c r="H6" s="152"/>
      <c r="I6" s="152"/>
      <c r="J6" s="152"/>
      <c r="K6" s="152"/>
      <c r="L6" s="152"/>
      <c r="M6" s="152"/>
    </row>
    <row r="7" spans="1:13" ht="51" customHeight="1">
      <c r="A7" s="135"/>
      <c r="B7" s="135"/>
      <c r="C7" s="142"/>
      <c r="D7" s="142"/>
      <c r="E7" s="135" t="s">
        <v>131</v>
      </c>
      <c r="F7" s="135"/>
      <c r="G7" s="135"/>
      <c r="H7" s="135" t="s">
        <v>132</v>
      </c>
      <c r="I7" s="135"/>
      <c r="J7" s="135"/>
      <c r="K7" s="135" t="s">
        <v>133</v>
      </c>
      <c r="L7" s="135"/>
      <c r="M7" s="135"/>
    </row>
    <row r="8" spans="1:13" ht="81" customHeight="1">
      <c r="A8" s="135"/>
      <c r="B8" s="135"/>
      <c r="C8" s="142"/>
      <c r="D8" s="142"/>
      <c r="E8" s="8" t="s">
        <v>12</v>
      </c>
      <c r="F8" s="8" t="s">
        <v>14</v>
      </c>
      <c r="G8" s="8" t="s">
        <v>32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</row>
    <row r="9" spans="1:13" ht="10.5" customHeight="1">
      <c r="A9" s="9">
        <v>1</v>
      </c>
      <c r="B9" s="9">
        <v>2</v>
      </c>
      <c r="C9" s="9">
        <v>3</v>
      </c>
      <c r="D9" s="9">
        <v>4</v>
      </c>
      <c r="E9" s="9">
        <v>6</v>
      </c>
      <c r="F9" s="9">
        <v>7</v>
      </c>
      <c r="G9" s="9">
        <v>8</v>
      </c>
      <c r="H9" s="9">
        <v>9</v>
      </c>
      <c r="I9" s="9">
        <v>10</v>
      </c>
      <c r="J9" s="9">
        <v>11</v>
      </c>
      <c r="K9" s="9">
        <v>12</v>
      </c>
      <c r="L9" s="9">
        <v>13</v>
      </c>
      <c r="M9" s="9">
        <v>14</v>
      </c>
    </row>
    <row r="10" spans="1:13" ht="25.5">
      <c r="A10" s="1">
        <v>1</v>
      </c>
      <c r="B10" s="69" t="s">
        <v>247</v>
      </c>
      <c r="C10" s="12">
        <v>0</v>
      </c>
      <c r="D10" s="12">
        <v>1</v>
      </c>
      <c r="E10" s="12">
        <v>0</v>
      </c>
      <c r="F10" s="12">
        <v>1</v>
      </c>
      <c r="G10" s="12">
        <v>0</v>
      </c>
      <c r="H10" s="12">
        <v>1</v>
      </c>
      <c r="I10" s="12">
        <v>0</v>
      </c>
      <c r="J10" s="12">
        <v>0</v>
      </c>
      <c r="K10" s="12">
        <v>1</v>
      </c>
      <c r="L10" s="12">
        <v>0</v>
      </c>
      <c r="M10" s="12">
        <v>0</v>
      </c>
    </row>
    <row r="11" spans="1:13" ht="51">
      <c r="A11" s="1">
        <v>2</v>
      </c>
      <c r="B11" s="70" t="s">
        <v>248</v>
      </c>
      <c r="C11" s="12">
        <v>0</v>
      </c>
      <c r="D11" s="12">
        <v>1</v>
      </c>
      <c r="E11" s="12">
        <v>0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1</v>
      </c>
      <c r="M11" s="12">
        <v>0</v>
      </c>
    </row>
    <row r="12" spans="1:13" ht="51">
      <c r="A12" s="1">
        <v>3</v>
      </c>
      <c r="B12" s="69" t="s">
        <v>249</v>
      </c>
      <c r="C12" s="75">
        <v>0</v>
      </c>
      <c r="D12" s="75">
        <v>1</v>
      </c>
      <c r="E12" s="75">
        <v>0</v>
      </c>
      <c r="F12" s="75">
        <v>1</v>
      </c>
      <c r="G12" s="75">
        <v>0</v>
      </c>
      <c r="H12" s="75">
        <v>1</v>
      </c>
      <c r="I12" s="75">
        <v>0</v>
      </c>
      <c r="J12" s="75">
        <v>0</v>
      </c>
      <c r="K12" s="75">
        <v>1</v>
      </c>
      <c r="L12" s="75">
        <v>0</v>
      </c>
      <c r="M12" s="75">
        <v>0</v>
      </c>
    </row>
    <row r="13" spans="1:13" ht="25.5">
      <c r="A13" s="1">
        <v>4</v>
      </c>
      <c r="B13" s="69" t="s">
        <v>244</v>
      </c>
      <c r="C13" s="12">
        <v>0</v>
      </c>
      <c r="D13" s="12">
        <v>1</v>
      </c>
      <c r="E13" s="12">
        <v>0</v>
      </c>
      <c r="F13" s="12">
        <v>1</v>
      </c>
      <c r="G13" s="12">
        <v>0</v>
      </c>
      <c r="H13" s="12">
        <v>0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</row>
    <row r="14" spans="1:13" ht="38.25">
      <c r="A14" s="1">
        <v>5</v>
      </c>
      <c r="B14" s="71" t="s">
        <v>250</v>
      </c>
      <c r="C14" s="75">
        <v>0</v>
      </c>
      <c r="D14" s="75">
        <v>1</v>
      </c>
      <c r="E14" s="75">
        <v>0</v>
      </c>
      <c r="F14" s="75">
        <v>1</v>
      </c>
      <c r="G14" s="75">
        <v>0</v>
      </c>
      <c r="H14" s="75">
        <v>1</v>
      </c>
      <c r="I14" s="75">
        <v>0</v>
      </c>
      <c r="J14" s="75">
        <v>0</v>
      </c>
      <c r="K14" s="75">
        <v>1</v>
      </c>
      <c r="L14" s="75">
        <v>0</v>
      </c>
      <c r="M14" s="75">
        <v>0</v>
      </c>
    </row>
    <row r="15" spans="1:13" ht="41.25" customHeight="1">
      <c r="A15" s="1">
        <v>6</v>
      </c>
      <c r="B15" s="69" t="s">
        <v>245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1</v>
      </c>
      <c r="J15" s="12">
        <v>0</v>
      </c>
      <c r="K15" s="12">
        <v>1</v>
      </c>
      <c r="L15" s="12">
        <v>0</v>
      </c>
      <c r="M15" s="12">
        <v>0</v>
      </c>
    </row>
    <row r="16" spans="1:13" ht="39" customHeight="1">
      <c r="A16" s="53">
        <v>7</v>
      </c>
      <c r="B16" s="69" t="s">
        <v>246</v>
      </c>
      <c r="C16" s="12">
        <v>0</v>
      </c>
      <c r="D16" s="12">
        <v>1</v>
      </c>
      <c r="E16" s="12">
        <v>0</v>
      </c>
      <c r="F16" s="12">
        <v>1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</row>
    <row r="17" spans="1:13" ht="38.25" customHeight="1">
      <c r="A17" s="53">
        <v>8</v>
      </c>
      <c r="B17" s="69" t="s">
        <v>251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</row>
    <row r="18" spans="1:13" ht="40.5" customHeight="1">
      <c r="A18" s="53">
        <v>9</v>
      </c>
      <c r="B18" s="72" t="s">
        <v>252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</row>
    <row r="19" spans="1:13" ht="42" customHeight="1">
      <c r="A19" s="53">
        <v>10</v>
      </c>
      <c r="B19" s="73" t="s">
        <v>253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1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</row>
    <row r="20" spans="1:13" ht="39.75" customHeight="1">
      <c r="A20" s="53">
        <v>11</v>
      </c>
      <c r="B20" s="73" t="s">
        <v>254</v>
      </c>
      <c r="C20" s="12">
        <v>0</v>
      </c>
      <c r="D20" s="12">
        <v>1</v>
      </c>
      <c r="E20" s="12">
        <v>0</v>
      </c>
      <c r="F20" s="12">
        <v>1</v>
      </c>
      <c r="G20" s="12">
        <v>0</v>
      </c>
      <c r="H20" s="87">
        <v>1</v>
      </c>
      <c r="I20" s="87">
        <v>0</v>
      </c>
      <c r="J20" s="87">
        <v>0</v>
      </c>
      <c r="K20" s="12">
        <v>1</v>
      </c>
      <c r="L20" s="12">
        <v>0</v>
      </c>
      <c r="M20" s="12">
        <v>0</v>
      </c>
    </row>
    <row r="21" spans="1:13" ht="38.25" customHeight="1">
      <c r="A21" s="53">
        <v>12</v>
      </c>
      <c r="B21" s="73" t="s">
        <v>255</v>
      </c>
      <c r="C21" s="12">
        <v>0</v>
      </c>
      <c r="D21" s="12">
        <v>1</v>
      </c>
      <c r="E21" s="87">
        <v>0</v>
      </c>
      <c r="F21" s="87">
        <v>1</v>
      </c>
      <c r="G21" s="87">
        <v>0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</row>
    <row r="22" spans="1:13" ht="30.75" customHeight="1">
      <c r="A22" s="53">
        <v>13</v>
      </c>
      <c r="B22" s="99" t="s">
        <v>256</v>
      </c>
      <c r="C22" s="75">
        <v>0</v>
      </c>
      <c r="D22" s="75">
        <v>1</v>
      </c>
      <c r="E22" s="75">
        <v>0</v>
      </c>
      <c r="F22" s="75">
        <v>1</v>
      </c>
      <c r="G22" s="75">
        <v>0</v>
      </c>
      <c r="H22" s="75">
        <v>0</v>
      </c>
      <c r="I22" s="75">
        <v>1</v>
      </c>
      <c r="J22" s="75">
        <v>0</v>
      </c>
      <c r="K22" s="75">
        <v>1</v>
      </c>
      <c r="L22" s="75">
        <v>0</v>
      </c>
      <c r="M22" s="75">
        <v>0</v>
      </c>
    </row>
    <row r="23" spans="1:13" ht="40.5" customHeight="1">
      <c r="A23" s="53">
        <v>14</v>
      </c>
      <c r="B23" s="80" t="s">
        <v>260</v>
      </c>
      <c r="C23" s="12">
        <v>0</v>
      </c>
      <c r="D23" s="12">
        <v>0</v>
      </c>
      <c r="E23" s="12">
        <v>0</v>
      </c>
      <c r="F23" s="12">
        <v>1</v>
      </c>
      <c r="G23" s="12">
        <v>0</v>
      </c>
      <c r="H23" s="87">
        <v>0</v>
      </c>
      <c r="I23" s="87">
        <v>1</v>
      </c>
      <c r="J23" s="87">
        <v>0</v>
      </c>
      <c r="K23" s="12">
        <v>1</v>
      </c>
      <c r="L23" s="12">
        <v>0</v>
      </c>
      <c r="M23" s="12">
        <v>0</v>
      </c>
    </row>
    <row r="24" spans="1:13" ht="38.25">
      <c r="A24" t="s">
        <v>259</v>
      </c>
      <c r="B24" s="80" t="s">
        <v>261</v>
      </c>
      <c r="C24" s="75">
        <v>0</v>
      </c>
      <c r="D24" s="75">
        <v>0</v>
      </c>
      <c r="E24" s="75">
        <v>0</v>
      </c>
      <c r="F24" s="75">
        <v>1</v>
      </c>
      <c r="G24" s="75">
        <v>0</v>
      </c>
      <c r="H24" s="75">
        <v>0</v>
      </c>
      <c r="I24" s="75">
        <v>1</v>
      </c>
      <c r="J24" s="75">
        <v>0</v>
      </c>
      <c r="K24" s="75">
        <v>0</v>
      </c>
      <c r="L24" s="75">
        <v>1</v>
      </c>
      <c r="M24" s="75">
        <v>0</v>
      </c>
    </row>
    <row r="25" spans="1:13" ht="38.25">
      <c r="A25" t="s">
        <v>263</v>
      </c>
      <c r="B25" s="80" t="s">
        <v>262</v>
      </c>
      <c r="C25" s="75">
        <v>0</v>
      </c>
      <c r="D25" s="75">
        <v>0</v>
      </c>
      <c r="E25" s="75">
        <v>0</v>
      </c>
      <c r="F25" s="75">
        <v>1</v>
      </c>
      <c r="G25" s="75">
        <v>0</v>
      </c>
      <c r="H25" s="75">
        <v>0</v>
      </c>
      <c r="I25" s="75">
        <v>1</v>
      </c>
      <c r="J25" s="75">
        <v>0</v>
      </c>
      <c r="K25" s="75">
        <v>0</v>
      </c>
      <c r="L25" s="75">
        <v>1</v>
      </c>
      <c r="M25" s="75">
        <v>0</v>
      </c>
    </row>
    <row r="26" spans="1:13" ht="38.25">
      <c r="A26" s="14">
        <v>17</v>
      </c>
      <c r="B26" s="99" t="s">
        <v>257</v>
      </c>
      <c r="C26" s="12">
        <v>0</v>
      </c>
      <c r="D26" s="12">
        <v>1</v>
      </c>
      <c r="E26" s="12">
        <v>0</v>
      </c>
      <c r="F26" s="12">
        <v>1</v>
      </c>
      <c r="G26" s="12">
        <v>0</v>
      </c>
      <c r="H26" s="12">
        <v>1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</row>
    <row r="27" spans="1:13" ht="12.75">
      <c r="A27" s="144" t="s">
        <v>39</v>
      </c>
      <c r="B27" s="144"/>
      <c r="C27" s="61">
        <f aca="true" t="shared" si="0" ref="C27:M27">SUM(C10:C26)</f>
        <v>0</v>
      </c>
      <c r="D27" s="61">
        <f t="shared" si="0"/>
        <v>10</v>
      </c>
      <c r="E27" s="13">
        <f t="shared" si="0"/>
        <v>1</v>
      </c>
      <c r="F27" s="13">
        <f t="shared" si="0"/>
        <v>16</v>
      </c>
      <c r="G27" s="13">
        <f t="shared" si="0"/>
        <v>0</v>
      </c>
      <c r="H27" s="13">
        <f t="shared" si="0"/>
        <v>10</v>
      </c>
      <c r="I27" s="13">
        <f t="shared" si="0"/>
        <v>7</v>
      </c>
      <c r="J27" s="13">
        <f t="shared" si="0"/>
        <v>0</v>
      </c>
      <c r="K27" s="13">
        <f t="shared" si="0"/>
        <v>12</v>
      </c>
      <c r="L27" s="13">
        <f t="shared" si="0"/>
        <v>5</v>
      </c>
      <c r="M27" s="13">
        <f t="shared" si="0"/>
        <v>0</v>
      </c>
    </row>
    <row r="29" spans="1:12" ht="12.75">
      <c r="A29" s="131" t="s">
        <v>122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1" spans="1:13" ht="12.75">
      <c r="A31" s="32" t="s">
        <v>128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12.75">
      <c r="A32" s="35" t="s">
        <v>129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6"/>
    </row>
    <row r="33" spans="1:13" ht="12.75">
      <c r="A33" s="37" t="s">
        <v>130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</sheetData>
  <mergeCells count="13">
    <mergeCell ref="A2:M2"/>
    <mergeCell ref="A5:M5"/>
    <mergeCell ref="A4:M4"/>
    <mergeCell ref="A29:L29"/>
    <mergeCell ref="E6:M6"/>
    <mergeCell ref="A6:A8"/>
    <mergeCell ref="C6:C8"/>
    <mergeCell ref="A27:B27"/>
    <mergeCell ref="D6:D8"/>
    <mergeCell ref="H7:J7"/>
    <mergeCell ref="K7:M7"/>
    <mergeCell ref="E7:G7"/>
    <mergeCell ref="B6:B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4">
      <selection activeCell="J17" sqref="J17"/>
    </sheetView>
  </sheetViews>
  <sheetFormatPr defaultColWidth="9.00390625" defaultRowHeight="12.75"/>
  <cols>
    <col min="1" max="1" width="3.625" style="0" customWidth="1"/>
    <col min="2" max="2" width="19.125" style="0" customWidth="1"/>
    <col min="3" max="3" width="13.875" style="0" customWidth="1"/>
    <col min="4" max="5" width="9.00390625" style="0" bestFit="1" customWidth="1"/>
    <col min="6" max="6" width="10.75390625" style="0" bestFit="1" customWidth="1"/>
    <col min="7" max="7" width="22.00390625" style="0" customWidth="1"/>
    <col min="8" max="8" width="16.25390625" style="0" customWidth="1"/>
  </cols>
  <sheetData>
    <row r="1" spans="5:7" ht="12.75">
      <c r="E1" s="31"/>
      <c r="F1" s="31"/>
      <c r="G1" s="31" t="s">
        <v>202</v>
      </c>
    </row>
    <row r="2" spans="1:7" ht="27" customHeight="1">
      <c r="A2" s="153" t="s">
        <v>158</v>
      </c>
      <c r="B2" s="153"/>
      <c r="C2" s="153"/>
      <c r="D2" s="153"/>
      <c r="E2" s="153"/>
      <c r="F2" s="153"/>
      <c r="G2" s="153"/>
    </row>
    <row r="3" spans="1:7" ht="12.75">
      <c r="A3" s="22" t="s">
        <v>5</v>
      </c>
      <c r="B3" s="23"/>
      <c r="C3" s="23" t="s">
        <v>258</v>
      </c>
      <c r="D3" s="23"/>
      <c r="E3" s="23"/>
      <c r="F3" s="23"/>
      <c r="G3" s="24"/>
    </row>
    <row r="4" spans="1:7" ht="12.75">
      <c r="A4" s="156" t="s">
        <v>213</v>
      </c>
      <c r="B4" s="156"/>
      <c r="C4" s="156"/>
      <c r="D4" s="156"/>
      <c r="E4" s="156"/>
      <c r="F4" s="156"/>
      <c r="G4" s="156"/>
    </row>
    <row r="5" spans="1:7" ht="15">
      <c r="A5" s="64" t="s">
        <v>205</v>
      </c>
      <c r="B5" s="64"/>
      <c r="C5" s="64"/>
      <c r="D5" s="64"/>
      <c r="E5" s="64"/>
      <c r="F5" s="64"/>
      <c r="G5" s="64"/>
    </row>
    <row r="6" spans="1:8" ht="34.5" customHeight="1">
      <c r="A6" s="135" t="s">
        <v>0</v>
      </c>
      <c r="B6" s="135" t="s">
        <v>240</v>
      </c>
      <c r="C6" s="160" t="s">
        <v>239</v>
      </c>
      <c r="D6" s="161"/>
      <c r="E6" s="161"/>
      <c r="F6" s="162"/>
      <c r="G6" s="142" t="s">
        <v>238</v>
      </c>
      <c r="H6" s="159" t="s">
        <v>208</v>
      </c>
    </row>
    <row r="7" spans="1:8" ht="14.25" customHeight="1">
      <c r="A7" s="135"/>
      <c r="B7" s="135"/>
      <c r="C7" s="142" t="s">
        <v>209</v>
      </c>
      <c r="D7" s="159" t="s">
        <v>210</v>
      </c>
      <c r="E7" s="159"/>
      <c r="F7" s="159"/>
      <c r="G7" s="142"/>
      <c r="H7" s="159"/>
    </row>
    <row r="8" spans="1:8" ht="21" customHeight="1">
      <c r="A8" s="135"/>
      <c r="B8" s="135"/>
      <c r="C8" s="142"/>
      <c r="D8" s="7" t="s">
        <v>23</v>
      </c>
      <c r="E8" s="7" t="s">
        <v>24</v>
      </c>
      <c r="F8" s="7" t="s">
        <v>206</v>
      </c>
      <c r="G8" s="142"/>
      <c r="H8" s="159"/>
    </row>
    <row r="9" spans="1:8" ht="12.7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</row>
    <row r="10" spans="1:8" ht="25.5">
      <c r="A10" s="1">
        <v>1</v>
      </c>
      <c r="B10" s="69" t="s">
        <v>247</v>
      </c>
      <c r="C10" s="1">
        <v>0</v>
      </c>
      <c r="D10" s="12">
        <v>0</v>
      </c>
      <c r="E10" s="12">
        <v>0</v>
      </c>
      <c r="F10" s="12">
        <v>0</v>
      </c>
      <c r="G10" s="12">
        <v>0</v>
      </c>
      <c r="H10" s="1">
        <v>0</v>
      </c>
    </row>
    <row r="11" spans="1:8" ht="51">
      <c r="A11" s="1">
        <v>2</v>
      </c>
      <c r="B11" s="70" t="s">
        <v>248</v>
      </c>
      <c r="C11" s="1">
        <v>0</v>
      </c>
      <c r="D11" s="12">
        <v>0</v>
      </c>
      <c r="E11" s="12">
        <v>0</v>
      </c>
      <c r="F11" s="12">
        <v>0</v>
      </c>
      <c r="G11" s="12">
        <v>0</v>
      </c>
      <c r="H11" s="1">
        <v>0</v>
      </c>
    </row>
    <row r="12" spans="1:8" ht="51">
      <c r="A12" s="1">
        <v>3</v>
      </c>
      <c r="B12" s="69" t="s">
        <v>249</v>
      </c>
      <c r="C12" s="74">
        <v>0</v>
      </c>
      <c r="D12" s="75">
        <v>0</v>
      </c>
      <c r="E12" s="75">
        <v>0</v>
      </c>
      <c r="F12" s="75">
        <v>0</v>
      </c>
      <c r="G12" s="75">
        <v>0</v>
      </c>
      <c r="H12" s="74">
        <v>0</v>
      </c>
    </row>
    <row r="13" spans="1:8" ht="25.5">
      <c r="A13" s="1">
        <v>4</v>
      </c>
      <c r="B13" s="69" t="s">
        <v>244</v>
      </c>
      <c r="C13" s="1">
        <v>4</v>
      </c>
      <c r="D13" s="12">
        <v>0</v>
      </c>
      <c r="E13" s="12">
        <v>4</v>
      </c>
      <c r="F13" s="12">
        <v>0</v>
      </c>
      <c r="G13" s="12">
        <v>0</v>
      </c>
      <c r="H13" s="1">
        <v>4</v>
      </c>
    </row>
    <row r="14" spans="1:8" ht="38.25">
      <c r="A14" s="1">
        <v>5</v>
      </c>
      <c r="B14" s="71" t="s">
        <v>250</v>
      </c>
      <c r="C14" s="74">
        <v>0</v>
      </c>
      <c r="D14" s="75">
        <v>0</v>
      </c>
      <c r="E14" s="75">
        <v>0</v>
      </c>
      <c r="F14" s="75">
        <v>0</v>
      </c>
      <c r="G14" s="75">
        <v>0</v>
      </c>
      <c r="H14" s="74">
        <v>0</v>
      </c>
    </row>
    <row r="15" spans="1:8" ht="38.25">
      <c r="A15" s="53">
        <v>6</v>
      </c>
      <c r="B15" s="69" t="s">
        <v>245</v>
      </c>
      <c r="C15" s="1">
        <v>2</v>
      </c>
      <c r="D15" s="12">
        <v>1</v>
      </c>
      <c r="E15" s="12">
        <v>1</v>
      </c>
      <c r="F15" s="12">
        <v>0</v>
      </c>
      <c r="G15" s="12">
        <v>5</v>
      </c>
      <c r="H15" s="1">
        <v>0</v>
      </c>
    </row>
    <row r="16" spans="1:8" ht="38.25">
      <c r="A16" s="53">
        <v>7</v>
      </c>
      <c r="B16" s="69" t="s">
        <v>246</v>
      </c>
      <c r="C16" s="1">
        <v>0</v>
      </c>
      <c r="D16" s="12">
        <v>0</v>
      </c>
      <c r="E16" s="12">
        <v>0</v>
      </c>
      <c r="F16" s="12">
        <v>0</v>
      </c>
      <c r="G16" s="12">
        <v>0</v>
      </c>
      <c r="H16" s="1">
        <v>0</v>
      </c>
    </row>
    <row r="17" spans="1:8" ht="38.25">
      <c r="A17" s="53">
        <v>8</v>
      </c>
      <c r="B17" s="69" t="s">
        <v>251</v>
      </c>
      <c r="C17" s="1">
        <v>0</v>
      </c>
      <c r="D17" s="12">
        <v>0</v>
      </c>
      <c r="E17" s="12">
        <v>0</v>
      </c>
      <c r="F17" s="12">
        <v>0</v>
      </c>
      <c r="G17" s="12">
        <v>0</v>
      </c>
      <c r="H17" s="1">
        <v>0</v>
      </c>
    </row>
    <row r="18" spans="1:8" ht="38.25">
      <c r="A18" s="53">
        <v>9</v>
      </c>
      <c r="B18" s="72" t="s">
        <v>252</v>
      </c>
      <c r="C18" s="1">
        <v>0</v>
      </c>
      <c r="D18" s="12">
        <v>0</v>
      </c>
      <c r="E18" s="12">
        <v>0</v>
      </c>
      <c r="F18" s="12">
        <v>0</v>
      </c>
      <c r="G18" s="12">
        <v>0</v>
      </c>
      <c r="H18" s="1">
        <v>0</v>
      </c>
    </row>
    <row r="19" spans="1:8" ht="38.25">
      <c r="A19" s="53">
        <v>10</v>
      </c>
      <c r="B19" s="73" t="s">
        <v>253</v>
      </c>
      <c r="C19" s="1">
        <v>0</v>
      </c>
      <c r="D19" s="12">
        <v>0</v>
      </c>
      <c r="E19" s="12">
        <v>0</v>
      </c>
      <c r="F19" s="12">
        <v>0</v>
      </c>
      <c r="G19" s="12">
        <v>0</v>
      </c>
      <c r="H19" s="1">
        <v>0</v>
      </c>
    </row>
    <row r="20" spans="1:8" ht="42" customHeight="1">
      <c r="A20" s="53">
        <v>11</v>
      </c>
      <c r="B20" s="73" t="s">
        <v>254</v>
      </c>
      <c r="C20" s="1">
        <v>0</v>
      </c>
      <c r="D20" s="12">
        <v>0</v>
      </c>
      <c r="E20" s="12">
        <v>0</v>
      </c>
      <c r="F20" s="12">
        <v>0</v>
      </c>
      <c r="G20" s="12">
        <v>0</v>
      </c>
      <c r="H20" s="1">
        <v>0</v>
      </c>
    </row>
    <row r="21" spans="1:8" ht="37.5" customHeight="1">
      <c r="A21" s="53">
        <v>12</v>
      </c>
      <c r="B21" s="73" t="s">
        <v>255</v>
      </c>
      <c r="C21" s="1">
        <v>0</v>
      </c>
      <c r="D21" s="12">
        <v>0</v>
      </c>
      <c r="E21" s="12">
        <v>0</v>
      </c>
      <c r="F21" s="12">
        <v>0</v>
      </c>
      <c r="G21" s="12">
        <v>0</v>
      </c>
      <c r="H21" s="1">
        <v>0</v>
      </c>
    </row>
    <row r="22" spans="1:8" ht="25.5">
      <c r="A22" s="53">
        <v>13</v>
      </c>
      <c r="B22" s="99" t="s">
        <v>256</v>
      </c>
      <c r="C22" s="1">
        <v>0</v>
      </c>
      <c r="D22" s="12">
        <v>0</v>
      </c>
      <c r="E22" s="12">
        <v>0</v>
      </c>
      <c r="F22" s="12">
        <v>0</v>
      </c>
      <c r="G22" s="12">
        <v>0</v>
      </c>
      <c r="H22" s="1">
        <v>0</v>
      </c>
    </row>
    <row r="23" spans="1:8" ht="38.25">
      <c r="A23" s="53">
        <v>14</v>
      </c>
      <c r="B23" s="80" t="s">
        <v>260</v>
      </c>
      <c r="C23" s="1">
        <v>0</v>
      </c>
      <c r="D23" s="12">
        <v>0</v>
      </c>
      <c r="E23" s="12">
        <v>0</v>
      </c>
      <c r="F23" s="12">
        <v>0</v>
      </c>
      <c r="G23" s="12">
        <v>0</v>
      </c>
      <c r="H23" s="1">
        <v>0</v>
      </c>
    </row>
    <row r="24" spans="1:8" ht="37.5" customHeight="1">
      <c r="A24" s="91">
        <v>15</v>
      </c>
      <c r="B24" s="80" t="s">
        <v>261</v>
      </c>
      <c r="C24" s="1">
        <v>0</v>
      </c>
      <c r="D24" s="12">
        <v>0</v>
      </c>
      <c r="E24" s="12">
        <v>0</v>
      </c>
      <c r="F24" s="12">
        <v>0</v>
      </c>
      <c r="G24" s="12">
        <v>0</v>
      </c>
      <c r="H24" s="1">
        <v>0</v>
      </c>
    </row>
    <row r="25" spans="1:9" ht="38.25">
      <c r="A25" s="91">
        <v>16</v>
      </c>
      <c r="B25" s="80" t="s">
        <v>262</v>
      </c>
      <c r="C25" s="1">
        <v>0</v>
      </c>
      <c r="D25" s="12">
        <v>0</v>
      </c>
      <c r="E25" s="12">
        <v>0</v>
      </c>
      <c r="F25" s="12">
        <v>0</v>
      </c>
      <c r="G25" s="12">
        <v>0</v>
      </c>
      <c r="H25" s="1">
        <v>0</v>
      </c>
      <c r="I25" s="44"/>
    </row>
    <row r="26" spans="1:8" ht="25.5">
      <c r="A26">
        <v>17</v>
      </c>
      <c r="B26" s="99" t="s">
        <v>257</v>
      </c>
      <c r="C26" s="1">
        <v>0</v>
      </c>
      <c r="D26" s="12">
        <v>0</v>
      </c>
      <c r="E26" s="12">
        <v>0</v>
      </c>
      <c r="F26" s="12">
        <v>0</v>
      </c>
      <c r="G26" s="12">
        <v>0</v>
      </c>
      <c r="H26" s="1">
        <v>0</v>
      </c>
    </row>
    <row r="27" spans="1:8" ht="12.75">
      <c r="A27" s="144" t="s">
        <v>39</v>
      </c>
      <c r="B27" s="144"/>
      <c r="C27" s="62">
        <f aca="true" t="shared" si="0" ref="C27:H27">SUM(C10:C26)</f>
        <v>6</v>
      </c>
      <c r="D27" s="61">
        <f t="shared" si="0"/>
        <v>1</v>
      </c>
      <c r="E27" s="61">
        <f t="shared" si="0"/>
        <v>5</v>
      </c>
      <c r="F27" s="61">
        <f t="shared" si="0"/>
        <v>0</v>
      </c>
      <c r="G27" s="61">
        <f t="shared" si="0"/>
        <v>5</v>
      </c>
      <c r="H27" s="61">
        <f t="shared" si="0"/>
        <v>4</v>
      </c>
    </row>
    <row r="28" ht="12.75" customHeight="1"/>
    <row r="30" spans="1:6" ht="78.75" customHeight="1">
      <c r="A30" s="157" t="s">
        <v>212</v>
      </c>
      <c r="B30" s="65" t="s">
        <v>218</v>
      </c>
      <c r="C30" s="1">
        <v>0</v>
      </c>
      <c r="F30" t="s">
        <v>38</v>
      </c>
    </row>
    <row r="31" spans="1:3" ht="56.25">
      <c r="A31" s="158"/>
      <c r="B31" s="65" t="s">
        <v>237</v>
      </c>
      <c r="C31" s="1">
        <v>0</v>
      </c>
    </row>
    <row r="33" ht="12.75">
      <c r="A33" t="s">
        <v>211</v>
      </c>
    </row>
    <row r="34" spans="1:8" ht="12.75">
      <c r="A34" s="131" t="s">
        <v>122</v>
      </c>
      <c r="B34" s="132"/>
      <c r="C34" s="132"/>
      <c r="D34" s="132"/>
      <c r="E34" s="132"/>
      <c r="F34" s="132"/>
      <c r="G34" s="132"/>
      <c r="H34" s="132"/>
    </row>
  </sheetData>
  <mergeCells count="12">
    <mergeCell ref="A2:G2"/>
    <mergeCell ref="A4:G4"/>
    <mergeCell ref="A6:A8"/>
    <mergeCell ref="B6:B8"/>
    <mergeCell ref="G6:G8"/>
    <mergeCell ref="C6:F6"/>
    <mergeCell ref="D7:F7"/>
    <mergeCell ref="C7:C8"/>
    <mergeCell ref="A34:H34"/>
    <mergeCell ref="A30:A31"/>
    <mergeCell ref="A27:B27"/>
    <mergeCell ref="H6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6">
      <selection activeCell="N20" sqref="N20"/>
    </sheetView>
  </sheetViews>
  <sheetFormatPr defaultColWidth="9.00390625" defaultRowHeight="12.75"/>
  <cols>
    <col min="1" max="1" width="3.75390625" style="0" customWidth="1"/>
    <col min="2" max="2" width="14.125" style="0" customWidth="1"/>
    <col min="3" max="3" width="14.625" style="0" customWidth="1"/>
    <col min="4" max="4" width="11.25390625" style="0" customWidth="1"/>
    <col min="5" max="6" width="12.375" style="0" customWidth="1"/>
    <col min="8" max="8" width="14.625" style="0" customWidth="1"/>
    <col min="9" max="9" width="14.375" style="0" customWidth="1"/>
  </cols>
  <sheetData>
    <row r="1" ht="12.75">
      <c r="H1" s="31" t="s">
        <v>202</v>
      </c>
    </row>
    <row r="2" spans="1:13" ht="27" customHeight="1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49"/>
      <c r="K2" s="49"/>
      <c r="L2" s="49"/>
      <c r="M2" s="49"/>
    </row>
    <row r="3" spans="1:9" ht="12.75">
      <c r="A3" s="22" t="s">
        <v>5</v>
      </c>
      <c r="B3" s="22"/>
      <c r="C3" s="23" t="s">
        <v>258</v>
      </c>
      <c r="D3" s="23"/>
      <c r="E3" s="23"/>
      <c r="F3" s="24"/>
      <c r="G3" s="31"/>
      <c r="H3" s="31"/>
      <c r="I3" s="40"/>
    </row>
    <row r="4" spans="1:9" ht="12.75">
      <c r="A4" s="163" t="s">
        <v>20</v>
      </c>
      <c r="B4" s="163"/>
      <c r="C4" s="163"/>
      <c r="D4" s="163"/>
      <c r="E4" s="163"/>
      <c r="F4" s="163"/>
      <c r="G4" s="163"/>
      <c r="H4" s="163"/>
      <c r="I4" s="163"/>
    </row>
    <row r="5" spans="1:9" ht="15.75">
      <c r="A5" s="154" t="s">
        <v>19</v>
      </c>
      <c r="B5" s="154"/>
      <c r="C5" s="154"/>
      <c r="D5" s="154"/>
      <c r="E5" s="154"/>
      <c r="F5" s="154"/>
      <c r="G5" s="154"/>
      <c r="H5" s="154"/>
      <c r="I5" s="154"/>
    </row>
    <row r="6" spans="1:9" ht="102">
      <c r="A6" s="2" t="s">
        <v>0</v>
      </c>
      <c r="B6" s="2" t="s">
        <v>241</v>
      </c>
      <c r="C6" s="2" t="s">
        <v>173</v>
      </c>
      <c r="D6" s="2" t="s">
        <v>112</v>
      </c>
      <c r="E6" s="27" t="s">
        <v>174</v>
      </c>
      <c r="F6" s="27" t="s">
        <v>144</v>
      </c>
      <c r="G6" s="2" t="s">
        <v>113</v>
      </c>
      <c r="H6" s="2" t="s">
        <v>147</v>
      </c>
      <c r="I6" s="2" t="s">
        <v>148</v>
      </c>
    </row>
    <row r="7" spans="1:9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5.5">
      <c r="A8" s="1">
        <v>1</v>
      </c>
      <c r="B8" s="69" t="s">
        <v>247</v>
      </c>
      <c r="C8" s="1">
        <v>34</v>
      </c>
      <c r="D8" s="12">
        <v>3</v>
      </c>
      <c r="E8" s="10">
        <v>41</v>
      </c>
      <c r="F8" s="10">
        <v>0</v>
      </c>
      <c r="G8" s="10">
        <v>0</v>
      </c>
      <c r="H8" s="10">
        <v>0</v>
      </c>
      <c r="I8" s="12">
        <v>0</v>
      </c>
    </row>
    <row r="9" spans="1:9" ht="51">
      <c r="A9" s="1">
        <v>2</v>
      </c>
      <c r="B9" s="70" t="s">
        <v>248</v>
      </c>
      <c r="C9" s="1">
        <v>20</v>
      </c>
      <c r="D9" s="12">
        <v>2</v>
      </c>
      <c r="E9" s="10">
        <v>16</v>
      </c>
      <c r="F9" s="10">
        <v>0</v>
      </c>
      <c r="G9" s="10">
        <v>0</v>
      </c>
      <c r="H9" s="10">
        <v>0</v>
      </c>
      <c r="I9" s="12">
        <v>0</v>
      </c>
    </row>
    <row r="10" spans="1:9" ht="51">
      <c r="A10" s="1">
        <v>3</v>
      </c>
      <c r="B10" s="69" t="s">
        <v>249</v>
      </c>
      <c r="C10" s="74">
        <v>33</v>
      </c>
      <c r="D10" s="75">
        <v>3</v>
      </c>
      <c r="E10" s="77">
        <v>33</v>
      </c>
      <c r="F10" s="77">
        <v>0</v>
      </c>
      <c r="G10" s="77">
        <v>0</v>
      </c>
      <c r="H10" s="77">
        <v>0</v>
      </c>
      <c r="I10" s="75">
        <v>0</v>
      </c>
    </row>
    <row r="11" spans="1:9" ht="38.25">
      <c r="A11" s="1">
        <v>4</v>
      </c>
      <c r="B11" s="69" t="s">
        <v>244</v>
      </c>
      <c r="C11" s="1">
        <v>135</v>
      </c>
      <c r="D11" s="12">
        <v>9</v>
      </c>
      <c r="E11" s="10">
        <v>135</v>
      </c>
      <c r="F11" s="10">
        <v>3</v>
      </c>
      <c r="G11" s="10">
        <v>55</v>
      </c>
      <c r="H11" s="10">
        <v>0</v>
      </c>
      <c r="I11" s="12">
        <v>0</v>
      </c>
    </row>
    <row r="12" spans="1:9" ht="51">
      <c r="A12" s="1">
        <v>5</v>
      </c>
      <c r="B12" s="71" t="s">
        <v>250</v>
      </c>
      <c r="C12" s="74">
        <v>45</v>
      </c>
      <c r="D12" s="75">
        <v>6</v>
      </c>
      <c r="E12" s="77">
        <v>45</v>
      </c>
      <c r="F12" s="77">
        <v>0</v>
      </c>
      <c r="G12" s="77">
        <v>0</v>
      </c>
      <c r="H12" s="77">
        <v>0</v>
      </c>
      <c r="I12" s="75">
        <v>0</v>
      </c>
    </row>
    <row r="13" spans="1:9" ht="51">
      <c r="A13" s="1">
        <v>6</v>
      </c>
      <c r="B13" s="69" t="s">
        <v>245</v>
      </c>
      <c r="C13" s="1">
        <v>88</v>
      </c>
      <c r="D13" s="12">
        <v>2</v>
      </c>
      <c r="E13" s="10">
        <v>49</v>
      </c>
      <c r="F13" s="10">
        <v>0</v>
      </c>
      <c r="G13" s="10">
        <v>0</v>
      </c>
      <c r="H13" s="10">
        <v>0</v>
      </c>
      <c r="I13" s="12">
        <v>0</v>
      </c>
    </row>
    <row r="14" spans="1:9" ht="51">
      <c r="A14" s="1">
        <v>7</v>
      </c>
      <c r="B14" s="69" t="s">
        <v>246</v>
      </c>
      <c r="C14" s="1">
        <v>22</v>
      </c>
      <c r="D14" s="12">
        <v>2</v>
      </c>
      <c r="E14" s="10">
        <v>22</v>
      </c>
      <c r="F14" s="10">
        <v>0</v>
      </c>
      <c r="G14" s="10">
        <v>0</v>
      </c>
      <c r="H14" s="10">
        <v>0</v>
      </c>
      <c r="I14" s="12">
        <v>0</v>
      </c>
    </row>
    <row r="15" spans="1:9" ht="51">
      <c r="A15" s="53">
        <v>8</v>
      </c>
      <c r="B15" s="69" t="s">
        <v>251</v>
      </c>
      <c r="C15" s="1">
        <v>15</v>
      </c>
      <c r="D15" s="12">
        <v>3</v>
      </c>
      <c r="E15" s="10">
        <v>20</v>
      </c>
      <c r="F15" s="10">
        <v>0</v>
      </c>
      <c r="G15" s="10">
        <v>0</v>
      </c>
      <c r="H15" s="10">
        <v>0</v>
      </c>
      <c r="I15" s="12">
        <v>0</v>
      </c>
    </row>
    <row r="16" spans="1:9" ht="51">
      <c r="A16" s="53">
        <v>9</v>
      </c>
      <c r="B16" s="72" t="s">
        <v>252</v>
      </c>
      <c r="C16" s="1">
        <v>24</v>
      </c>
      <c r="D16" s="12">
        <v>1</v>
      </c>
      <c r="E16" s="10">
        <v>24</v>
      </c>
      <c r="F16" s="10">
        <v>0</v>
      </c>
      <c r="G16" s="10">
        <v>0</v>
      </c>
      <c r="H16" s="10">
        <v>0</v>
      </c>
      <c r="I16" s="12">
        <v>0</v>
      </c>
    </row>
    <row r="17" spans="1:16" ht="66" customHeight="1">
      <c r="A17" s="53">
        <v>10</v>
      </c>
      <c r="B17" s="73" t="s">
        <v>253</v>
      </c>
      <c r="C17" s="88">
        <v>0</v>
      </c>
      <c r="D17" s="87">
        <v>0</v>
      </c>
      <c r="E17" s="111">
        <v>0</v>
      </c>
      <c r="F17" s="111">
        <v>0</v>
      </c>
      <c r="G17" s="111">
        <v>0</v>
      </c>
      <c r="H17" s="111">
        <v>0</v>
      </c>
      <c r="I17" s="87">
        <v>0</v>
      </c>
      <c r="J17" s="21"/>
      <c r="K17" s="21"/>
      <c r="L17" s="21"/>
      <c r="M17" s="21"/>
      <c r="N17" s="21"/>
      <c r="O17" s="21"/>
      <c r="P17" s="21"/>
    </row>
    <row r="18" spans="1:9" ht="51">
      <c r="A18" s="53">
        <v>11</v>
      </c>
      <c r="B18" s="73" t="s">
        <v>254</v>
      </c>
      <c r="C18" s="1">
        <v>7</v>
      </c>
      <c r="D18" s="12">
        <v>1</v>
      </c>
      <c r="E18" s="10">
        <v>7</v>
      </c>
      <c r="F18" s="10">
        <v>0</v>
      </c>
      <c r="G18" s="10">
        <v>0</v>
      </c>
      <c r="H18" s="10">
        <v>0</v>
      </c>
      <c r="I18" s="12">
        <v>0</v>
      </c>
    </row>
    <row r="19" spans="1:9" ht="51">
      <c r="A19" s="53">
        <v>12</v>
      </c>
      <c r="B19" s="73" t="s">
        <v>255</v>
      </c>
      <c r="C19" s="1">
        <v>0</v>
      </c>
      <c r="D19" s="12">
        <v>0</v>
      </c>
      <c r="E19" s="10">
        <v>0</v>
      </c>
      <c r="F19" s="10">
        <v>0</v>
      </c>
      <c r="G19" s="10">
        <v>0</v>
      </c>
      <c r="H19" s="10">
        <v>0</v>
      </c>
      <c r="I19" s="12">
        <v>0</v>
      </c>
    </row>
    <row r="20" spans="1:9" ht="38.25">
      <c r="A20" s="53">
        <v>13</v>
      </c>
      <c r="B20" s="99" t="s">
        <v>256</v>
      </c>
      <c r="C20" s="74">
        <v>0</v>
      </c>
      <c r="D20" s="75">
        <v>0</v>
      </c>
      <c r="E20" s="77">
        <v>0</v>
      </c>
      <c r="F20" s="77">
        <v>0</v>
      </c>
      <c r="G20" s="77">
        <v>0</v>
      </c>
      <c r="H20" s="77">
        <v>0</v>
      </c>
      <c r="I20" s="75">
        <v>0</v>
      </c>
    </row>
    <row r="21" spans="1:9" ht="51">
      <c r="A21" s="53">
        <v>14</v>
      </c>
      <c r="B21" s="80" t="s">
        <v>260</v>
      </c>
      <c r="C21" s="1">
        <v>4</v>
      </c>
      <c r="D21" s="12">
        <v>1</v>
      </c>
      <c r="E21" s="10">
        <v>4</v>
      </c>
      <c r="F21" s="10">
        <v>0</v>
      </c>
      <c r="G21" s="10">
        <v>0</v>
      </c>
      <c r="H21" s="10">
        <v>0</v>
      </c>
      <c r="I21" s="12">
        <v>0</v>
      </c>
    </row>
    <row r="22" spans="1:9" ht="51">
      <c r="A22" s="91">
        <v>15</v>
      </c>
      <c r="B22" s="80" t="s">
        <v>261</v>
      </c>
      <c r="C22" s="91">
        <v>0</v>
      </c>
      <c r="D22" s="90">
        <v>0</v>
      </c>
      <c r="E22" s="101">
        <v>0</v>
      </c>
      <c r="F22" s="101">
        <v>0</v>
      </c>
      <c r="G22" s="101">
        <v>0</v>
      </c>
      <c r="H22" s="101">
        <v>0</v>
      </c>
      <c r="I22" s="90">
        <v>0</v>
      </c>
    </row>
    <row r="23" spans="1:9" ht="51">
      <c r="A23" s="91">
        <v>16</v>
      </c>
      <c r="B23" s="80" t="s">
        <v>262</v>
      </c>
      <c r="C23" s="91">
        <v>0</v>
      </c>
      <c r="D23" s="90">
        <v>0</v>
      </c>
      <c r="E23" s="101">
        <v>0</v>
      </c>
      <c r="F23" s="101">
        <v>0</v>
      </c>
      <c r="G23" s="101">
        <v>0</v>
      </c>
      <c r="H23" s="101">
        <v>0</v>
      </c>
      <c r="I23" s="90">
        <v>0</v>
      </c>
    </row>
    <row r="24" spans="1:9" ht="51">
      <c r="A24" s="14">
        <v>17</v>
      </c>
      <c r="B24" s="99" t="s">
        <v>257</v>
      </c>
      <c r="C24" s="1">
        <v>0</v>
      </c>
      <c r="D24" s="12">
        <v>0</v>
      </c>
      <c r="E24" s="10">
        <v>0</v>
      </c>
      <c r="F24" s="10">
        <v>0</v>
      </c>
      <c r="G24" s="10">
        <v>0</v>
      </c>
      <c r="H24" s="10">
        <v>0</v>
      </c>
      <c r="I24" s="12">
        <v>0</v>
      </c>
    </row>
    <row r="25" spans="1:9" ht="12.75">
      <c r="A25" s="129" t="s">
        <v>36</v>
      </c>
      <c r="B25" s="130"/>
      <c r="C25" s="18">
        <f aca="true" t="shared" si="0" ref="C25:I25">SUM(C8:C24)</f>
        <v>427</v>
      </c>
      <c r="D25" s="13">
        <f t="shared" si="0"/>
        <v>33</v>
      </c>
      <c r="E25" s="11">
        <f t="shared" si="0"/>
        <v>396</v>
      </c>
      <c r="F25" s="11">
        <f t="shared" si="0"/>
        <v>3</v>
      </c>
      <c r="G25" s="11">
        <f t="shared" si="0"/>
        <v>55</v>
      </c>
      <c r="H25" s="11">
        <f t="shared" si="0"/>
        <v>0</v>
      </c>
      <c r="I25" s="13">
        <f t="shared" si="0"/>
        <v>0</v>
      </c>
    </row>
    <row r="28" spans="1:9" ht="12.75">
      <c r="A28" s="131" t="s">
        <v>109</v>
      </c>
      <c r="B28" s="132"/>
      <c r="C28" s="132"/>
      <c r="D28" s="132"/>
      <c r="E28" s="132"/>
      <c r="F28" s="132"/>
      <c r="G28" s="132"/>
      <c r="H28" s="132"/>
      <c r="I28" s="132"/>
    </row>
  </sheetData>
  <mergeCells count="5">
    <mergeCell ref="A28:I28"/>
    <mergeCell ref="A2:I2"/>
    <mergeCell ref="A25:B25"/>
    <mergeCell ref="A5:I5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6">
      <selection activeCell="X26" sqref="X26"/>
    </sheetView>
  </sheetViews>
  <sheetFormatPr defaultColWidth="9.00390625" defaultRowHeight="12.75"/>
  <cols>
    <col min="1" max="1" width="4.00390625" style="0" customWidth="1"/>
    <col min="2" max="2" width="15.625" style="0" customWidth="1"/>
    <col min="3" max="5" width="3.625" style="0" bestFit="1" customWidth="1"/>
    <col min="6" max="6" width="4.375" style="0" customWidth="1"/>
    <col min="7" max="9" width="3.625" style="0" bestFit="1" customWidth="1"/>
    <col min="10" max="10" width="3.625" style="0" customWidth="1"/>
    <col min="11" max="18" width="3.625" style="0" bestFit="1" customWidth="1"/>
    <col min="19" max="19" width="5.125" style="0" customWidth="1"/>
    <col min="20" max="20" width="4.875" style="0" customWidth="1"/>
    <col min="21" max="21" width="4.25390625" style="0" customWidth="1"/>
    <col min="22" max="22" width="8.00390625" style="0" customWidth="1"/>
  </cols>
  <sheetData>
    <row r="1" spans="11:16" ht="12.75">
      <c r="K1" s="31"/>
      <c r="L1" s="31"/>
      <c r="P1" s="31" t="s">
        <v>202</v>
      </c>
    </row>
    <row r="2" spans="1:22" ht="27" customHeight="1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12" ht="12.75">
      <c r="A3" s="22" t="s">
        <v>5</v>
      </c>
      <c r="B3" s="23"/>
      <c r="C3" s="23" t="s">
        <v>258</v>
      </c>
      <c r="D3" s="23"/>
      <c r="E3" s="23"/>
      <c r="F3" s="23"/>
      <c r="G3" s="24"/>
      <c r="H3" s="40"/>
      <c r="I3" s="40"/>
      <c r="J3" s="40"/>
      <c r="K3" s="40"/>
      <c r="L3" s="40"/>
    </row>
    <row r="4" spans="1:9" ht="12.75">
      <c r="A4" s="156" t="s">
        <v>37</v>
      </c>
      <c r="B4" s="156"/>
      <c r="C4" s="156"/>
      <c r="D4" s="156"/>
      <c r="E4" s="156"/>
      <c r="F4" s="156"/>
      <c r="G4" s="156"/>
      <c r="H4" s="44"/>
      <c r="I4" s="44"/>
    </row>
    <row r="5" spans="1:9" ht="18.75" customHeight="1">
      <c r="A5" s="164" t="s">
        <v>21</v>
      </c>
      <c r="B5" s="164"/>
      <c r="C5" s="164"/>
      <c r="D5" s="164"/>
      <c r="E5" s="164"/>
      <c r="F5" s="164"/>
      <c r="G5" s="164"/>
      <c r="H5" s="43"/>
      <c r="I5" s="43"/>
    </row>
    <row r="6" spans="1:22" ht="35.25" customHeight="1">
      <c r="A6" s="168" t="s">
        <v>0</v>
      </c>
      <c r="B6" s="168" t="s">
        <v>41</v>
      </c>
      <c r="C6" s="165" t="s">
        <v>114</v>
      </c>
      <c r="D6" s="166"/>
      <c r="E6" s="166"/>
      <c r="F6" s="167"/>
      <c r="G6" s="145" t="s">
        <v>145</v>
      </c>
      <c r="H6" s="127"/>
      <c r="I6" s="121"/>
      <c r="J6" s="165" t="s">
        <v>116</v>
      </c>
      <c r="K6" s="166"/>
      <c r="L6" s="167"/>
      <c r="M6" s="145" t="s">
        <v>117</v>
      </c>
      <c r="N6" s="127"/>
      <c r="O6" s="121"/>
      <c r="P6" s="165" t="s">
        <v>146</v>
      </c>
      <c r="Q6" s="166"/>
      <c r="R6" s="167"/>
      <c r="S6" s="142" t="s">
        <v>115</v>
      </c>
      <c r="T6" s="142"/>
      <c r="U6" s="142"/>
      <c r="V6" s="142"/>
    </row>
    <row r="7" spans="1:22" ht="126" customHeight="1">
      <c r="A7" s="169"/>
      <c r="B7" s="169"/>
      <c r="C7" s="112" t="s">
        <v>175</v>
      </c>
      <c r="D7" s="112" t="s">
        <v>176</v>
      </c>
      <c r="E7" s="112" t="s">
        <v>177</v>
      </c>
      <c r="F7" s="112" t="s">
        <v>179</v>
      </c>
      <c r="G7" s="50" t="s">
        <v>175</v>
      </c>
      <c r="H7" s="50" t="s">
        <v>176</v>
      </c>
      <c r="I7" s="50" t="s">
        <v>177</v>
      </c>
      <c r="J7" s="112" t="s">
        <v>175</v>
      </c>
      <c r="K7" s="112" t="s">
        <v>176</v>
      </c>
      <c r="L7" s="112" t="s">
        <v>177</v>
      </c>
      <c r="M7" s="50" t="s">
        <v>175</v>
      </c>
      <c r="N7" s="50" t="s">
        <v>176</v>
      </c>
      <c r="O7" s="50" t="s">
        <v>177</v>
      </c>
      <c r="P7" s="112" t="s">
        <v>175</v>
      </c>
      <c r="Q7" s="112" t="s">
        <v>176</v>
      </c>
      <c r="R7" s="112" t="s">
        <v>177</v>
      </c>
      <c r="S7" s="50" t="s">
        <v>175</v>
      </c>
      <c r="T7" s="50" t="s">
        <v>176</v>
      </c>
      <c r="U7" s="50" t="s">
        <v>177</v>
      </c>
      <c r="V7" s="50" t="s">
        <v>178</v>
      </c>
    </row>
    <row r="8" spans="1:22" ht="25.5">
      <c r="A8" s="1">
        <v>1</v>
      </c>
      <c r="B8" s="69" t="s">
        <v>247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</v>
      </c>
      <c r="T8" s="10">
        <v>1</v>
      </c>
      <c r="U8" s="1">
        <v>1</v>
      </c>
      <c r="V8" s="1">
        <v>0</v>
      </c>
    </row>
    <row r="9" spans="1:22" ht="51">
      <c r="A9" s="1">
        <v>2</v>
      </c>
      <c r="B9" s="70" t="s">
        <v>248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1</v>
      </c>
      <c r="U9" s="1">
        <v>1</v>
      </c>
      <c r="V9" s="1">
        <v>1</v>
      </c>
    </row>
    <row r="10" spans="1:22" ht="50.25" customHeight="1">
      <c r="A10" s="1">
        <v>3</v>
      </c>
      <c r="B10" s="69" t="s">
        <v>249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1</v>
      </c>
      <c r="T10" s="77">
        <v>1</v>
      </c>
      <c r="U10" s="74">
        <v>1</v>
      </c>
      <c r="V10" s="74">
        <v>0</v>
      </c>
    </row>
    <row r="11" spans="1:22" ht="30" customHeight="1">
      <c r="A11" s="1">
        <v>4</v>
      </c>
      <c r="B11" s="69" t="s">
        <v>244</v>
      </c>
      <c r="C11" s="10">
        <v>0</v>
      </c>
      <c r="D11" s="10">
        <v>0</v>
      </c>
      <c r="E11" s="10">
        <v>0</v>
      </c>
      <c r="F11" s="10">
        <v>1</v>
      </c>
      <c r="G11" s="10">
        <v>1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1</v>
      </c>
      <c r="R11" s="10">
        <v>2</v>
      </c>
      <c r="S11" s="10">
        <v>2</v>
      </c>
      <c r="T11" s="10">
        <v>2</v>
      </c>
      <c r="U11" s="1">
        <v>2</v>
      </c>
      <c r="V11" s="1">
        <v>2</v>
      </c>
    </row>
    <row r="12" spans="1:22" ht="42" customHeight="1">
      <c r="A12" s="53">
        <v>5</v>
      </c>
      <c r="B12" s="71" t="s">
        <v>250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1</v>
      </c>
      <c r="T12" s="77">
        <v>1</v>
      </c>
      <c r="U12" s="74">
        <v>1</v>
      </c>
      <c r="V12" s="74">
        <v>1</v>
      </c>
    </row>
    <row r="13" spans="1:22" ht="38.25">
      <c r="A13" s="53">
        <v>6</v>
      </c>
      <c r="B13" s="69" t="s">
        <v>245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</v>
      </c>
      <c r="T13" s="10">
        <v>1</v>
      </c>
      <c r="U13" s="1">
        <v>1</v>
      </c>
      <c r="V13" s="1">
        <v>1</v>
      </c>
    </row>
    <row r="14" spans="1:22" ht="53.25" customHeight="1">
      <c r="A14" s="53">
        <v>7</v>
      </c>
      <c r="B14" s="69" t="s">
        <v>246</v>
      </c>
      <c r="C14" s="10">
        <v>0</v>
      </c>
      <c r="D14" s="10">
        <v>0</v>
      </c>
      <c r="E14" s="10">
        <v>0</v>
      </c>
      <c r="F14" s="10">
        <v>0</v>
      </c>
      <c r="G14" s="111">
        <v>0.5</v>
      </c>
      <c r="H14" s="111">
        <v>0.5</v>
      </c>
      <c r="I14" s="111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1</v>
      </c>
      <c r="U14" s="1">
        <v>1</v>
      </c>
      <c r="V14" s="1">
        <v>0</v>
      </c>
    </row>
    <row r="15" spans="1:22" ht="38.25">
      <c r="A15" s="53">
        <v>8</v>
      </c>
      <c r="B15" s="69" t="s">
        <v>251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1</v>
      </c>
      <c r="U15" s="1">
        <v>1</v>
      </c>
      <c r="V15" s="1">
        <v>1</v>
      </c>
    </row>
    <row r="16" spans="1:22" ht="51">
      <c r="A16" s="53">
        <v>9</v>
      </c>
      <c r="B16" s="72" t="s">
        <v>252</v>
      </c>
      <c r="C16" s="10">
        <v>0</v>
      </c>
      <c r="D16" s="10">
        <v>0</v>
      </c>
      <c r="E16" s="10">
        <v>0</v>
      </c>
      <c r="F16" s="10">
        <v>0</v>
      </c>
      <c r="G16" s="10">
        <v>0.5</v>
      </c>
      <c r="H16" s="10">
        <v>0.5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1</v>
      </c>
      <c r="T16" s="10">
        <v>1</v>
      </c>
      <c r="U16" s="1">
        <v>1</v>
      </c>
      <c r="V16" s="1">
        <v>0</v>
      </c>
    </row>
    <row r="17" spans="1:22" ht="57" customHeight="1">
      <c r="A17" s="53">
        <v>10</v>
      </c>
      <c r="B17" s="73" t="s">
        <v>253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1</v>
      </c>
      <c r="U17" s="1">
        <v>1</v>
      </c>
      <c r="V17" s="1">
        <v>0</v>
      </c>
    </row>
    <row r="18" spans="1:22" ht="51">
      <c r="A18" s="53">
        <v>11</v>
      </c>
      <c r="B18" s="73" t="s">
        <v>254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1</v>
      </c>
      <c r="U18" s="1">
        <v>1</v>
      </c>
      <c r="V18" s="1">
        <v>1</v>
      </c>
    </row>
    <row r="19" spans="1:22" ht="41.25" customHeight="1">
      <c r="A19" s="53">
        <v>12</v>
      </c>
      <c r="B19" s="73" t="s">
        <v>255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1</v>
      </c>
      <c r="U19" s="88">
        <v>1</v>
      </c>
      <c r="V19" s="1">
        <v>0</v>
      </c>
    </row>
    <row r="20" spans="1:22" ht="30" customHeight="1">
      <c r="A20" s="53">
        <v>13</v>
      </c>
      <c r="B20" s="99" t="s">
        <v>256</v>
      </c>
      <c r="C20" s="77">
        <v>1</v>
      </c>
      <c r="D20" s="77">
        <v>1</v>
      </c>
      <c r="E20" s="77">
        <v>1</v>
      </c>
      <c r="F20" s="77">
        <v>0</v>
      </c>
      <c r="G20" s="77">
        <v>1</v>
      </c>
      <c r="H20" s="77">
        <v>1</v>
      </c>
      <c r="I20" s="77">
        <v>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</v>
      </c>
      <c r="Q20" s="77">
        <v>1</v>
      </c>
      <c r="R20" s="77">
        <v>1</v>
      </c>
      <c r="S20" s="77">
        <v>1</v>
      </c>
      <c r="T20" s="77">
        <v>1</v>
      </c>
      <c r="U20" s="74">
        <v>1</v>
      </c>
      <c r="V20" s="74">
        <v>0</v>
      </c>
    </row>
    <row r="21" spans="1:22" ht="41.25" customHeight="1">
      <c r="A21" s="53">
        <v>14</v>
      </c>
      <c r="B21" s="80" t="s">
        <v>260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88">
        <v>0</v>
      </c>
      <c r="V21" s="1">
        <v>0</v>
      </c>
    </row>
    <row r="22" spans="1:22" ht="38.25">
      <c r="A22" s="91">
        <v>15</v>
      </c>
      <c r="B22" s="80" t="s">
        <v>261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4">
        <v>0</v>
      </c>
      <c r="V22" s="74">
        <v>0</v>
      </c>
    </row>
    <row r="23" spans="1:22" ht="38.25">
      <c r="A23" s="91">
        <v>16</v>
      </c>
      <c r="B23" s="80" t="s">
        <v>264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4">
        <v>0</v>
      </c>
      <c r="V23" s="74">
        <v>0</v>
      </c>
    </row>
    <row r="24" spans="1:22" ht="38.25">
      <c r="A24" s="14">
        <v>17</v>
      </c>
      <c r="B24" s="99" t="s">
        <v>257</v>
      </c>
      <c r="C24" s="10">
        <v>0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9">
        <v>0</v>
      </c>
      <c r="U24" s="98">
        <v>0</v>
      </c>
      <c r="V24" s="1">
        <v>0</v>
      </c>
    </row>
    <row r="25" spans="1:22" ht="12.75">
      <c r="A25" s="144" t="s">
        <v>36</v>
      </c>
      <c r="B25" s="144"/>
      <c r="C25" s="11">
        <f aca="true" t="shared" si="0" ref="C25:V25">SUM(C8:C24)</f>
        <v>1</v>
      </c>
      <c r="D25" s="11">
        <f t="shared" si="0"/>
        <v>1</v>
      </c>
      <c r="E25" s="11">
        <f t="shared" si="0"/>
        <v>1</v>
      </c>
      <c r="F25" s="11">
        <f t="shared" si="0"/>
        <v>3</v>
      </c>
      <c r="G25" s="11">
        <f t="shared" si="0"/>
        <v>5</v>
      </c>
      <c r="H25" s="11">
        <f t="shared" si="0"/>
        <v>5</v>
      </c>
      <c r="I25" s="11">
        <f t="shared" si="0"/>
        <v>6</v>
      </c>
      <c r="J25" s="11">
        <f t="shared" si="0"/>
        <v>0</v>
      </c>
      <c r="K25" s="11">
        <f t="shared" si="0"/>
        <v>0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2</v>
      </c>
      <c r="Q25" s="11">
        <f t="shared" si="0"/>
        <v>2</v>
      </c>
      <c r="R25" s="11">
        <f t="shared" si="0"/>
        <v>3</v>
      </c>
      <c r="S25" s="11">
        <f t="shared" si="0"/>
        <v>14</v>
      </c>
      <c r="T25" s="11">
        <f t="shared" si="0"/>
        <v>14</v>
      </c>
      <c r="U25" s="11">
        <f t="shared" si="0"/>
        <v>14</v>
      </c>
      <c r="V25" s="11">
        <f t="shared" si="0"/>
        <v>7</v>
      </c>
    </row>
    <row r="29" spans="1:22" ht="12.75">
      <c r="A29" s="131" t="s">
        <v>109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</row>
  </sheetData>
  <mergeCells count="13">
    <mergeCell ref="A25:B25"/>
    <mergeCell ref="A29:V29"/>
    <mergeCell ref="P6:R6"/>
    <mergeCell ref="S6:V6"/>
    <mergeCell ref="A6:A7"/>
    <mergeCell ref="C6:F6"/>
    <mergeCell ref="A2:V2"/>
    <mergeCell ref="A5:G5"/>
    <mergeCell ref="A4:G4"/>
    <mergeCell ref="G6:I6"/>
    <mergeCell ref="J6:L6"/>
    <mergeCell ref="M6:O6"/>
    <mergeCell ref="B6:B7"/>
  </mergeCells>
  <printOptions/>
  <pageMargins left="0.35" right="0.26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="75" zoomScaleNormal="75" workbookViewId="0" topLeftCell="A49">
      <selection activeCell="R41" sqref="R41"/>
    </sheetView>
  </sheetViews>
  <sheetFormatPr defaultColWidth="9.00390625" defaultRowHeight="12.75"/>
  <cols>
    <col min="1" max="1" width="3.75390625" style="0" customWidth="1"/>
    <col min="2" max="2" width="29.125" style="0" customWidth="1"/>
    <col min="3" max="3" width="13.125" style="0" customWidth="1"/>
    <col min="4" max="4" width="12.00390625" style="0" customWidth="1"/>
    <col min="5" max="5" width="6.125" style="0" customWidth="1"/>
    <col min="6" max="6" width="6.75390625" style="0" customWidth="1"/>
    <col min="7" max="7" width="7.75390625" style="0" customWidth="1"/>
    <col min="8" max="8" width="8.00390625" style="0" customWidth="1"/>
    <col min="9" max="9" width="7.375" style="0" customWidth="1"/>
    <col min="10" max="10" width="7.75390625" style="0" customWidth="1"/>
    <col min="11" max="11" width="7.375" style="0" customWidth="1"/>
    <col min="12" max="12" width="9.25390625" style="0" customWidth="1"/>
    <col min="13" max="13" width="8.75390625" style="0" customWidth="1"/>
    <col min="14" max="14" width="7.625" style="0" customWidth="1"/>
    <col min="15" max="15" width="10.875" style="0" customWidth="1"/>
    <col min="16" max="16" width="10.625" style="0" customWidth="1"/>
    <col min="17" max="17" width="8.125" style="0" customWidth="1"/>
  </cols>
  <sheetData>
    <row r="1" spans="11:13" ht="12.75">
      <c r="K1" s="31"/>
      <c r="L1" s="31"/>
      <c r="M1" s="31" t="s">
        <v>202</v>
      </c>
    </row>
    <row r="2" spans="1:22" ht="27" customHeight="1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12" ht="12.75">
      <c r="A3" s="22" t="s">
        <v>5</v>
      </c>
      <c r="B3" s="23"/>
      <c r="C3" s="23" t="s">
        <v>258</v>
      </c>
      <c r="D3" s="23"/>
      <c r="E3" s="23"/>
      <c r="F3" s="23"/>
      <c r="G3" s="23"/>
      <c r="H3" s="23"/>
      <c r="I3" s="24"/>
      <c r="J3" s="40"/>
      <c r="K3" s="40"/>
      <c r="L3" s="40"/>
    </row>
    <row r="4" ht="12.75">
      <c r="A4" t="s">
        <v>214</v>
      </c>
    </row>
    <row r="5" spans="1:12" ht="18" customHeight="1">
      <c r="A5" s="151" t="s">
        <v>118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7" ht="28.5" customHeight="1">
      <c r="A6" s="135" t="s">
        <v>0</v>
      </c>
      <c r="B6" s="135" t="s">
        <v>241</v>
      </c>
      <c r="C6" s="135" t="s">
        <v>22</v>
      </c>
      <c r="D6" s="198" t="s">
        <v>180</v>
      </c>
      <c r="E6" s="191" t="s">
        <v>105</v>
      </c>
      <c r="F6" s="192"/>
      <c r="G6" s="192"/>
      <c r="H6" s="193"/>
      <c r="I6" s="191" t="s">
        <v>104</v>
      </c>
      <c r="J6" s="192"/>
      <c r="K6" s="192"/>
      <c r="L6" s="193"/>
      <c r="M6" s="197" t="s">
        <v>25</v>
      </c>
      <c r="N6" s="197"/>
      <c r="O6" s="197"/>
      <c r="P6" s="197"/>
      <c r="Q6" s="197"/>
    </row>
    <row r="7" spans="1:17" ht="26.25" customHeight="1">
      <c r="A7" s="135"/>
      <c r="B7" s="135"/>
      <c r="C7" s="135"/>
      <c r="D7" s="135"/>
      <c r="E7" s="194"/>
      <c r="F7" s="195"/>
      <c r="G7" s="195"/>
      <c r="H7" s="196"/>
      <c r="I7" s="194"/>
      <c r="J7" s="195"/>
      <c r="K7" s="195"/>
      <c r="L7" s="196"/>
      <c r="M7" s="159" t="s">
        <v>106</v>
      </c>
      <c r="N7" s="159" t="s">
        <v>217</v>
      </c>
      <c r="O7" s="159"/>
      <c r="P7" s="159"/>
      <c r="Q7" s="159"/>
    </row>
    <row r="8" spans="1:17" ht="34.5" customHeight="1">
      <c r="A8" s="135"/>
      <c r="B8" s="135"/>
      <c r="C8" s="135"/>
      <c r="D8" s="135"/>
      <c r="E8" s="19" t="s">
        <v>100</v>
      </c>
      <c r="F8" s="19" t="s">
        <v>101</v>
      </c>
      <c r="G8" s="19" t="s">
        <v>102</v>
      </c>
      <c r="H8" s="19" t="s">
        <v>103</v>
      </c>
      <c r="I8" s="52" t="s">
        <v>33</v>
      </c>
      <c r="J8" s="52" t="s">
        <v>34</v>
      </c>
      <c r="K8" s="52" t="s">
        <v>35</v>
      </c>
      <c r="L8" s="51" t="s">
        <v>184</v>
      </c>
      <c r="M8" s="159"/>
      <c r="N8" s="7" t="s">
        <v>135</v>
      </c>
      <c r="O8" s="7" t="s">
        <v>181</v>
      </c>
      <c r="P8" s="7" t="s">
        <v>134</v>
      </c>
      <c r="Q8" s="7" t="s">
        <v>183</v>
      </c>
    </row>
    <row r="9" spans="1:17" ht="12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</row>
    <row r="10" spans="1:17" ht="12.75">
      <c r="A10" s="185">
        <v>1</v>
      </c>
      <c r="B10" s="188" t="s">
        <v>247</v>
      </c>
      <c r="C10" s="3" t="s">
        <v>23</v>
      </c>
      <c r="D10" s="12">
        <v>27</v>
      </c>
      <c r="E10" s="12">
        <v>11</v>
      </c>
      <c r="F10" s="12">
        <v>13</v>
      </c>
      <c r="G10" s="12">
        <v>3</v>
      </c>
      <c r="H10" s="12">
        <v>0</v>
      </c>
      <c r="I10" s="12">
        <v>20</v>
      </c>
      <c r="J10" s="12">
        <v>6</v>
      </c>
      <c r="K10" s="12">
        <v>1</v>
      </c>
      <c r="L10" s="12">
        <v>0</v>
      </c>
      <c r="M10" s="12">
        <v>12</v>
      </c>
      <c r="N10" s="12">
        <v>0</v>
      </c>
      <c r="O10" s="12">
        <v>2</v>
      </c>
      <c r="P10" s="1">
        <v>1</v>
      </c>
      <c r="Q10" s="1">
        <v>9</v>
      </c>
    </row>
    <row r="11" spans="1:17" ht="12.75">
      <c r="A11" s="186"/>
      <c r="B11" s="189"/>
      <c r="C11" s="4" t="s">
        <v>24</v>
      </c>
      <c r="D11" s="12">
        <v>85</v>
      </c>
      <c r="E11" s="12">
        <v>21</v>
      </c>
      <c r="F11" s="12">
        <v>47</v>
      </c>
      <c r="G11" s="12">
        <v>17</v>
      </c>
      <c r="H11" s="12">
        <v>0</v>
      </c>
      <c r="I11" s="12">
        <v>49</v>
      </c>
      <c r="J11" s="12">
        <v>35</v>
      </c>
      <c r="K11" s="12">
        <v>1</v>
      </c>
      <c r="L11" s="12">
        <v>0</v>
      </c>
      <c r="M11" s="12">
        <v>55</v>
      </c>
      <c r="N11" s="12">
        <v>2</v>
      </c>
      <c r="O11" s="12">
        <v>15</v>
      </c>
      <c r="P11" s="1">
        <v>20</v>
      </c>
      <c r="Q11" s="1">
        <v>18</v>
      </c>
    </row>
    <row r="12" spans="1:17" ht="12.75">
      <c r="A12" s="186"/>
      <c r="B12" s="189"/>
      <c r="C12" s="3" t="s">
        <v>99</v>
      </c>
      <c r="D12" s="12">
        <v>12</v>
      </c>
      <c r="E12" s="12">
        <v>0</v>
      </c>
      <c r="F12" s="12">
        <v>9</v>
      </c>
      <c r="G12" s="12">
        <v>3</v>
      </c>
      <c r="H12" s="12">
        <v>0</v>
      </c>
      <c r="I12" s="12">
        <v>6</v>
      </c>
      <c r="J12" s="12">
        <v>3</v>
      </c>
      <c r="K12" s="12">
        <v>3</v>
      </c>
      <c r="L12" s="12">
        <v>0</v>
      </c>
      <c r="M12" s="12">
        <v>12</v>
      </c>
      <c r="N12" s="12">
        <v>1</v>
      </c>
      <c r="O12" s="12">
        <v>2</v>
      </c>
      <c r="P12" s="1">
        <v>2</v>
      </c>
      <c r="Q12" s="1">
        <v>7</v>
      </c>
    </row>
    <row r="13" spans="1:32" ht="12.75">
      <c r="A13" s="187"/>
      <c r="B13" s="190"/>
      <c r="C13" s="3" t="s">
        <v>110</v>
      </c>
      <c r="D13" s="90">
        <v>124</v>
      </c>
      <c r="E13" s="90">
        <v>32</v>
      </c>
      <c r="F13" s="90">
        <v>69</v>
      </c>
      <c r="G13" s="90">
        <v>23</v>
      </c>
      <c r="H13" s="90">
        <v>0</v>
      </c>
      <c r="I13" s="90">
        <v>75</v>
      </c>
      <c r="J13" s="90">
        <v>44</v>
      </c>
      <c r="K13" s="90">
        <v>5</v>
      </c>
      <c r="L13" s="90">
        <v>0</v>
      </c>
      <c r="M13" s="90">
        <v>79</v>
      </c>
      <c r="N13" s="90">
        <v>3</v>
      </c>
      <c r="O13" s="90">
        <v>19</v>
      </c>
      <c r="P13" s="91">
        <v>23</v>
      </c>
      <c r="Q13" s="91">
        <v>34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31"/>
      <c r="AF13" s="31"/>
    </row>
    <row r="14" spans="1:17" ht="15.75" customHeight="1">
      <c r="A14" s="184">
        <v>2</v>
      </c>
      <c r="B14" s="183" t="s">
        <v>248</v>
      </c>
      <c r="C14" s="3" t="s">
        <v>23</v>
      </c>
      <c r="D14" s="12">
        <v>15</v>
      </c>
      <c r="E14" s="12">
        <v>11</v>
      </c>
      <c r="F14" s="12">
        <v>3</v>
      </c>
      <c r="G14" s="12">
        <v>1</v>
      </c>
      <c r="H14" s="12">
        <v>0</v>
      </c>
      <c r="I14" s="12">
        <v>3</v>
      </c>
      <c r="J14" s="12">
        <v>11</v>
      </c>
      <c r="K14" s="12">
        <v>1</v>
      </c>
      <c r="L14" s="12">
        <v>0</v>
      </c>
      <c r="M14" s="12">
        <v>5</v>
      </c>
      <c r="N14" s="12">
        <v>1</v>
      </c>
      <c r="O14" s="12">
        <v>1</v>
      </c>
      <c r="P14" s="1">
        <v>2</v>
      </c>
      <c r="Q14" s="1">
        <v>1</v>
      </c>
    </row>
    <row r="15" spans="1:17" ht="12.75">
      <c r="A15" s="184"/>
      <c r="B15" s="183"/>
      <c r="C15" s="4" t="s">
        <v>24</v>
      </c>
      <c r="D15" s="12">
        <v>6</v>
      </c>
      <c r="E15" s="12">
        <v>3</v>
      </c>
      <c r="F15" s="12">
        <v>2</v>
      </c>
      <c r="G15" s="12">
        <v>1</v>
      </c>
      <c r="H15" s="12">
        <v>0</v>
      </c>
      <c r="I15" s="12">
        <v>2</v>
      </c>
      <c r="J15" s="12">
        <v>3</v>
      </c>
      <c r="K15" s="12">
        <v>1</v>
      </c>
      <c r="L15" s="12">
        <v>0</v>
      </c>
      <c r="M15" s="12">
        <v>4</v>
      </c>
      <c r="N15" s="12">
        <v>2</v>
      </c>
      <c r="O15" s="12">
        <v>0</v>
      </c>
      <c r="P15" s="1">
        <v>1</v>
      </c>
      <c r="Q15" s="1">
        <v>1</v>
      </c>
    </row>
    <row r="16" spans="1:17" ht="12.75">
      <c r="A16" s="184"/>
      <c r="B16" s="183"/>
      <c r="C16" s="3" t="s">
        <v>99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">
        <v>0</v>
      </c>
      <c r="Q16" s="1">
        <v>0</v>
      </c>
    </row>
    <row r="17" spans="1:17" s="14" customFormat="1" ht="11.25" customHeight="1">
      <c r="A17" s="184"/>
      <c r="B17" s="183"/>
      <c r="C17" s="3" t="s">
        <v>110</v>
      </c>
      <c r="D17" s="12">
        <v>21</v>
      </c>
      <c r="E17" s="12">
        <v>14</v>
      </c>
      <c r="F17" s="12">
        <v>5</v>
      </c>
      <c r="G17" s="12">
        <v>2</v>
      </c>
      <c r="H17" s="12">
        <v>0</v>
      </c>
      <c r="I17" s="12">
        <v>5</v>
      </c>
      <c r="J17" s="12">
        <v>14</v>
      </c>
      <c r="K17" s="12">
        <v>2</v>
      </c>
      <c r="L17" s="12">
        <v>0</v>
      </c>
      <c r="M17" s="12">
        <v>9</v>
      </c>
      <c r="N17" s="12">
        <v>3</v>
      </c>
      <c r="O17" s="12">
        <v>1</v>
      </c>
      <c r="P17" s="1">
        <v>3</v>
      </c>
      <c r="Q17" s="1">
        <v>2</v>
      </c>
    </row>
    <row r="18" spans="1:17" s="14" customFormat="1" ht="12.75">
      <c r="A18" s="199">
        <v>3</v>
      </c>
      <c r="B18" s="200" t="s">
        <v>249</v>
      </c>
      <c r="C18" s="3" t="s">
        <v>23</v>
      </c>
      <c r="D18" s="75">
        <v>11</v>
      </c>
      <c r="E18" s="75">
        <v>3</v>
      </c>
      <c r="F18" s="75">
        <v>8</v>
      </c>
      <c r="G18" s="75">
        <v>0</v>
      </c>
      <c r="H18" s="75">
        <v>0</v>
      </c>
      <c r="I18" s="75">
        <v>2</v>
      </c>
      <c r="J18" s="75">
        <v>9</v>
      </c>
      <c r="K18" s="75">
        <v>0</v>
      </c>
      <c r="L18" s="75">
        <v>0</v>
      </c>
      <c r="M18" s="95">
        <v>3</v>
      </c>
      <c r="N18" s="95">
        <v>1</v>
      </c>
      <c r="O18" s="95">
        <v>1</v>
      </c>
      <c r="P18" s="96">
        <v>0</v>
      </c>
      <c r="Q18" s="96">
        <v>1</v>
      </c>
    </row>
    <row r="19" spans="1:17" s="14" customFormat="1" ht="12.75">
      <c r="A19" s="172"/>
      <c r="B19" s="175"/>
      <c r="C19" s="4" t="s">
        <v>24</v>
      </c>
      <c r="D19" s="115">
        <v>22</v>
      </c>
      <c r="E19" s="115">
        <v>6</v>
      </c>
      <c r="F19" s="115">
        <v>13</v>
      </c>
      <c r="G19" s="115">
        <v>3</v>
      </c>
      <c r="H19" s="115">
        <v>0</v>
      </c>
      <c r="I19" s="115">
        <v>9</v>
      </c>
      <c r="J19" s="115">
        <v>11</v>
      </c>
      <c r="K19" s="115">
        <v>2</v>
      </c>
      <c r="L19" s="115">
        <v>0</v>
      </c>
      <c r="M19" s="116">
        <v>15</v>
      </c>
      <c r="N19" s="116">
        <v>3</v>
      </c>
      <c r="O19" s="116">
        <v>6</v>
      </c>
      <c r="P19" s="117">
        <v>4</v>
      </c>
      <c r="Q19" s="117">
        <v>2</v>
      </c>
    </row>
    <row r="20" spans="1:17" ht="12.75">
      <c r="A20" s="172"/>
      <c r="B20" s="175"/>
      <c r="C20" s="3" t="s">
        <v>99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97">
        <v>0</v>
      </c>
      <c r="N20" s="97">
        <v>0</v>
      </c>
      <c r="O20" s="97">
        <v>0</v>
      </c>
      <c r="P20" s="98">
        <v>0</v>
      </c>
      <c r="Q20" s="98">
        <v>0</v>
      </c>
    </row>
    <row r="21" spans="1:17" ht="12.75">
      <c r="A21" s="173"/>
      <c r="B21" s="176"/>
      <c r="C21" s="3" t="s">
        <v>110</v>
      </c>
      <c r="D21" s="1">
        <v>33</v>
      </c>
      <c r="E21" s="1">
        <v>9</v>
      </c>
      <c r="F21" s="1">
        <v>21</v>
      </c>
      <c r="G21" s="1">
        <v>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98">
        <v>18</v>
      </c>
      <c r="N21" s="98">
        <v>4</v>
      </c>
      <c r="O21" s="98">
        <v>7</v>
      </c>
      <c r="P21" s="98">
        <v>4</v>
      </c>
      <c r="Q21" s="98">
        <v>3</v>
      </c>
    </row>
    <row r="22" spans="1:17" ht="12.75">
      <c r="A22" s="171">
        <v>4</v>
      </c>
      <c r="B22" s="174" t="s">
        <v>244</v>
      </c>
      <c r="C22" s="3" t="s">
        <v>23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">
        <v>0</v>
      </c>
      <c r="Q22" s="1">
        <v>0</v>
      </c>
    </row>
    <row r="23" spans="1:17" ht="12.75">
      <c r="A23" s="172"/>
      <c r="B23" s="175"/>
      <c r="C23" s="4" t="s">
        <v>24</v>
      </c>
      <c r="D23" s="87">
        <v>255</v>
      </c>
      <c r="E23" s="87">
        <v>62</v>
      </c>
      <c r="F23" s="87">
        <v>158</v>
      </c>
      <c r="G23" s="87">
        <v>32</v>
      </c>
      <c r="H23" s="87">
        <v>3</v>
      </c>
      <c r="I23" s="87">
        <v>57</v>
      </c>
      <c r="J23" s="87">
        <v>105</v>
      </c>
      <c r="K23" s="87">
        <v>20</v>
      </c>
      <c r="L23" s="87">
        <v>73</v>
      </c>
      <c r="M23" s="87">
        <v>51</v>
      </c>
      <c r="N23" s="87">
        <v>5</v>
      </c>
      <c r="O23" s="87">
        <v>10</v>
      </c>
      <c r="P23" s="88">
        <v>15</v>
      </c>
      <c r="Q23" s="88">
        <v>21</v>
      </c>
    </row>
    <row r="24" spans="1:17" ht="12.75">
      <c r="A24" s="172"/>
      <c r="B24" s="175"/>
      <c r="C24" s="3" t="s">
        <v>99</v>
      </c>
      <c r="D24" s="12">
        <v>81</v>
      </c>
      <c r="E24" s="12">
        <v>18</v>
      </c>
      <c r="F24" s="12">
        <v>54</v>
      </c>
      <c r="G24" s="12">
        <v>8</v>
      </c>
      <c r="H24" s="12">
        <v>1</v>
      </c>
      <c r="I24" s="87">
        <v>13</v>
      </c>
      <c r="J24" s="87">
        <v>24</v>
      </c>
      <c r="K24" s="87">
        <v>10</v>
      </c>
      <c r="L24" s="87">
        <v>34</v>
      </c>
      <c r="M24" s="87">
        <v>16</v>
      </c>
      <c r="N24" s="87">
        <v>4</v>
      </c>
      <c r="O24" s="87">
        <v>6</v>
      </c>
      <c r="P24" s="88">
        <v>2</v>
      </c>
      <c r="Q24" s="88">
        <v>4</v>
      </c>
    </row>
    <row r="25" spans="1:17" ht="12.75">
      <c r="A25" s="173"/>
      <c r="B25" s="176"/>
      <c r="C25" s="3" t="s">
        <v>110</v>
      </c>
      <c r="D25" s="12">
        <v>336</v>
      </c>
      <c r="E25" s="12">
        <v>80</v>
      </c>
      <c r="F25" s="12">
        <v>222</v>
      </c>
      <c r="G25" s="12">
        <v>40</v>
      </c>
      <c r="H25" s="12">
        <v>4</v>
      </c>
      <c r="I25" s="87">
        <v>70</v>
      </c>
      <c r="J25" s="87">
        <v>129</v>
      </c>
      <c r="K25" s="87">
        <v>30</v>
      </c>
      <c r="L25" s="87">
        <v>107</v>
      </c>
      <c r="M25" s="87">
        <v>67</v>
      </c>
      <c r="N25" s="87">
        <v>9</v>
      </c>
      <c r="O25" s="87">
        <v>16</v>
      </c>
      <c r="P25" s="88">
        <v>17</v>
      </c>
      <c r="Q25" s="88">
        <v>25</v>
      </c>
    </row>
    <row r="26" spans="1:17" ht="12.75">
      <c r="A26" s="171">
        <v>5</v>
      </c>
      <c r="B26" s="174" t="s">
        <v>250</v>
      </c>
      <c r="C26" s="93" t="s">
        <v>23</v>
      </c>
      <c r="D26" s="88">
        <v>17</v>
      </c>
      <c r="E26" s="88">
        <v>10</v>
      </c>
      <c r="F26" s="88">
        <v>5</v>
      </c>
      <c r="G26" s="88">
        <v>2</v>
      </c>
      <c r="H26" s="88">
        <v>0</v>
      </c>
      <c r="I26" s="88">
        <v>8</v>
      </c>
      <c r="J26" s="88">
        <v>7</v>
      </c>
      <c r="K26" s="88">
        <v>2</v>
      </c>
      <c r="L26" s="88">
        <v>0</v>
      </c>
      <c r="M26" s="88">
        <v>10</v>
      </c>
      <c r="N26" s="88">
        <v>4</v>
      </c>
      <c r="O26" s="88">
        <v>4</v>
      </c>
      <c r="P26" s="88">
        <v>2</v>
      </c>
      <c r="Q26" s="88">
        <v>0</v>
      </c>
    </row>
    <row r="27" spans="1:17" ht="12.75">
      <c r="A27" s="172"/>
      <c r="B27" s="175"/>
      <c r="C27" s="94" t="s">
        <v>24</v>
      </c>
      <c r="D27" s="88">
        <v>37</v>
      </c>
      <c r="E27" s="88">
        <v>17</v>
      </c>
      <c r="F27" s="88">
        <v>14</v>
      </c>
      <c r="G27" s="88">
        <v>6</v>
      </c>
      <c r="H27" s="88">
        <v>0</v>
      </c>
      <c r="I27" s="88">
        <v>18</v>
      </c>
      <c r="J27" s="88">
        <v>12</v>
      </c>
      <c r="K27" s="88">
        <v>7</v>
      </c>
      <c r="L27" s="88">
        <v>0</v>
      </c>
      <c r="M27" s="88">
        <v>12</v>
      </c>
      <c r="N27" s="88">
        <v>5</v>
      </c>
      <c r="O27" s="88">
        <v>6</v>
      </c>
      <c r="P27" s="88">
        <v>1</v>
      </c>
      <c r="Q27" s="88">
        <v>0</v>
      </c>
    </row>
    <row r="28" spans="1:17" ht="12.75">
      <c r="A28" s="172"/>
      <c r="B28" s="175"/>
      <c r="C28" s="93" t="s">
        <v>99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8">
        <v>0</v>
      </c>
      <c r="Q28" s="88">
        <v>0</v>
      </c>
    </row>
    <row r="29" spans="1:17" ht="12.75">
      <c r="A29" s="173"/>
      <c r="B29" s="176"/>
      <c r="C29" s="93" t="s">
        <v>110</v>
      </c>
      <c r="D29" s="88">
        <v>54</v>
      </c>
      <c r="E29" s="88">
        <v>27</v>
      </c>
      <c r="F29" s="88">
        <v>19</v>
      </c>
      <c r="G29" s="88">
        <v>8</v>
      </c>
      <c r="H29" s="88">
        <v>0</v>
      </c>
      <c r="I29" s="88">
        <v>26</v>
      </c>
      <c r="J29" s="88">
        <v>19</v>
      </c>
      <c r="K29" s="88">
        <v>9</v>
      </c>
      <c r="L29" s="88">
        <v>0</v>
      </c>
      <c r="M29" s="88">
        <v>22</v>
      </c>
      <c r="N29" s="88">
        <v>9</v>
      </c>
      <c r="O29" s="88">
        <v>10</v>
      </c>
      <c r="P29" s="88">
        <v>3</v>
      </c>
      <c r="Q29" s="88">
        <v>0</v>
      </c>
    </row>
    <row r="30" spans="1:17" ht="12.75">
      <c r="A30" s="171">
        <v>6</v>
      </c>
      <c r="B30" s="174" t="s">
        <v>245</v>
      </c>
      <c r="C30" s="3" t="s">
        <v>23</v>
      </c>
      <c r="D30" s="87">
        <v>17</v>
      </c>
      <c r="E30" s="87">
        <v>12</v>
      </c>
      <c r="F30" s="87">
        <v>5</v>
      </c>
      <c r="G30" s="87">
        <v>0</v>
      </c>
      <c r="H30" s="87">
        <v>0</v>
      </c>
      <c r="I30" s="87">
        <v>2</v>
      </c>
      <c r="J30" s="87">
        <v>11</v>
      </c>
      <c r="K30" s="87">
        <v>4</v>
      </c>
      <c r="L30" s="87">
        <v>0</v>
      </c>
      <c r="M30" s="87">
        <v>3</v>
      </c>
      <c r="N30" s="87">
        <v>0</v>
      </c>
      <c r="O30" s="87">
        <v>2</v>
      </c>
      <c r="P30" s="88">
        <v>0</v>
      </c>
      <c r="Q30" s="88">
        <v>1</v>
      </c>
    </row>
    <row r="31" spans="1:17" ht="12.75">
      <c r="A31" s="172"/>
      <c r="B31" s="175"/>
      <c r="C31" s="4" t="s">
        <v>24</v>
      </c>
      <c r="D31" s="87">
        <v>71</v>
      </c>
      <c r="E31" s="87">
        <v>27</v>
      </c>
      <c r="F31" s="87">
        <v>36</v>
      </c>
      <c r="G31" s="87">
        <v>8</v>
      </c>
      <c r="H31" s="87">
        <v>0</v>
      </c>
      <c r="I31" s="87">
        <v>19</v>
      </c>
      <c r="J31" s="87">
        <v>39</v>
      </c>
      <c r="K31" s="87">
        <v>11</v>
      </c>
      <c r="L31" s="87">
        <v>2</v>
      </c>
      <c r="M31" s="87">
        <v>50</v>
      </c>
      <c r="N31" s="87">
        <v>3</v>
      </c>
      <c r="O31" s="87">
        <v>18</v>
      </c>
      <c r="P31" s="88">
        <v>1</v>
      </c>
      <c r="Q31" s="88">
        <v>28</v>
      </c>
    </row>
    <row r="32" spans="1:17" ht="12.75">
      <c r="A32" s="172"/>
      <c r="B32" s="175"/>
      <c r="C32" s="3" t="s">
        <v>99</v>
      </c>
      <c r="D32" s="87">
        <v>8</v>
      </c>
      <c r="E32" s="87">
        <v>5</v>
      </c>
      <c r="F32" s="87">
        <v>2</v>
      </c>
      <c r="G32" s="87">
        <v>1</v>
      </c>
      <c r="H32" s="87">
        <v>0</v>
      </c>
      <c r="I32" s="87">
        <v>2</v>
      </c>
      <c r="J32" s="87">
        <v>5</v>
      </c>
      <c r="K32" s="87">
        <v>1</v>
      </c>
      <c r="L32" s="87">
        <v>0</v>
      </c>
      <c r="M32" s="87">
        <v>4</v>
      </c>
      <c r="N32" s="87">
        <v>0</v>
      </c>
      <c r="O32" s="87">
        <v>3</v>
      </c>
      <c r="P32" s="88">
        <v>1</v>
      </c>
      <c r="Q32" s="88">
        <v>0</v>
      </c>
    </row>
    <row r="33" spans="1:17" ht="12.75">
      <c r="A33" s="173"/>
      <c r="B33" s="176"/>
      <c r="C33" s="3" t="s">
        <v>110</v>
      </c>
      <c r="D33" s="87">
        <v>96</v>
      </c>
      <c r="E33" s="87">
        <v>44</v>
      </c>
      <c r="F33" s="87">
        <v>43</v>
      </c>
      <c r="G33" s="87">
        <v>9</v>
      </c>
      <c r="H33" s="87">
        <v>0</v>
      </c>
      <c r="I33" s="87">
        <v>23</v>
      </c>
      <c r="J33" s="87">
        <v>56</v>
      </c>
      <c r="K33" s="87">
        <v>16</v>
      </c>
      <c r="L33" s="87">
        <v>2</v>
      </c>
      <c r="M33" s="87">
        <v>57</v>
      </c>
      <c r="N33" s="87">
        <v>3</v>
      </c>
      <c r="O33" s="87">
        <v>23</v>
      </c>
      <c r="P33" s="88">
        <v>2</v>
      </c>
      <c r="Q33" s="88">
        <v>29</v>
      </c>
    </row>
    <row r="34" spans="1:17" ht="12.75">
      <c r="A34" s="171">
        <v>7</v>
      </c>
      <c r="B34" s="174" t="s">
        <v>246</v>
      </c>
      <c r="C34" s="3" t="s">
        <v>23</v>
      </c>
      <c r="D34" s="12">
        <v>10</v>
      </c>
      <c r="E34" s="12">
        <v>2</v>
      </c>
      <c r="F34" s="12">
        <v>8</v>
      </c>
      <c r="G34" s="12">
        <v>0</v>
      </c>
      <c r="H34" s="12">
        <v>0</v>
      </c>
      <c r="I34" s="12">
        <v>0</v>
      </c>
      <c r="J34" s="12">
        <v>9</v>
      </c>
      <c r="K34" s="12">
        <v>1</v>
      </c>
      <c r="L34" s="12">
        <v>0</v>
      </c>
      <c r="M34" s="12">
        <v>5</v>
      </c>
      <c r="N34" s="12">
        <v>0</v>
      </c>
      <c r="O34" s="12">
        <v>2</v>
      </c>
      <c r="P34" s="1">
        <v>0</v>
      </c>
      <c r="Q34" s="1">
        <v>3</v>
      </c>
    </row>
    <row r="35" spans="1:17" ht="12.75">
      <c r="A35" s="172"/>
      <c r="B35" s="175"/>
      <c r="C35" s="4" t="s">
        <v>24</v>
      </c>
      <c r="D35" s="12">
        <v>30</v>
      </c>
      <c r="E35" s="12">
        <v>11</v>
      </c>
      <c r="F35" s="12">
        <v>14</v>
      </c>
      <c r="G35" s="12">
        <v>5</v>
      </c>
      <c r="H35" s="12">
        <v>0</v>
      </c>
      <c r="I35" s="12">
        <v>4</v>
      </c>
      <c r="J35" s="12">
        <v>22</v>
      </c>
      <c r="K35" s="12">
        <v>4</v>
      </c>
      <c r="L35" s="12">
        <v>0</v>
      </c>
      <c r="M35" s="12">
        <v>24</v>
      </c>
      <c r="N35" s="12">
        <v>3</v>
      </c>
      <c r="O35" s="12">
        <v>9</v>
      </c>
      <c r="P35" s="1">
        <v>2</v>
      </c>
      <c r="Q35" s="1">
        <v>10</v>
      </c>
    </row>
    <row r="36" spans="1:17" ht="12.75">
      <c r="A36" s="172"/>
      <c r="B36" s="175"/>
      <c r="C36" s="3" t="s">
        <v>99</v>
      </c>
      <c r="D36" s="12">
        <v>8</v>
      </c>
      <c r="E36" s="12">
        <v>0</v>
      </c>
      <c r="F36" s="12">
        <v>7</v>
      </c>
      <c r="G36" s="12">
        <v>1</v>
      </c>
      <c r="H36" s="12">
        <v>0</v>
      </c>
      <c r="I36" s="12">
        <v>3</v>
      </c>
      <c r="J36" s="12">
        <v>5</v>
      </c>
      <c r="K36" s="12">
        <v>0</v>
      </c>
      <c r="L36" s="12">
        <v>0</v>
      </c>
      <c r="M36" s="12">
        <v>6</v>
      </c>
      <c r="N36" s="12">
        <v>0</v>
      </c>
      <c r="O36" s="12">
        <v>2</v>
      </c>
      <c r="P36" s="1">
        <v>0</v>
      </c>
      <c r="Q36" s="1">
        <v>4</v>
      </c>
    </row>
    <row r="37" spans="1:17" ht="12.75">
      <c r="A37" s="173"/>
      <c r="B37" s="176"/>
      <c r="C37" s="3" t="s">
        <v>110</v>
      </c>
      <c r="D37" s="12">
        <v>48</v>
      </c>
      <c r="E37" s="12">
        <v>13</v>
      </c>
      <c r="F37" s="12">
        <v>29</v>
      </c>
      <c r="G37" s="12">
        <v>6</v>
      </c>
      <c r="H37" s="12">
        <v>0</v>
      </c>
      <c r="I37" s="12">
        <v>7</v>
      </c>
      <c r="J37" s="12">
        <v>36</v>
      </c>
      <c r="K37" s="12">
        <v>5</v>
      </c>
      <c r="L37" s="12">
        <v>0</v>
      </c>
      <c r="M37" s="12">
        <v>35</v>
      </c>
      <c r="N37" s="12">
        <v>3</v>
      </c>
      <c r="O37" s="12">
        <v>13</v>
      </c>
      <c r="P37" s="1">
        <v>2</v>
      </c>
      <c r="Q37" s="1">
        <v>17</v>
      </c>
    </row>
    <row r="38" spans="1:17" ht="12.75">
      <c r="A38" s="171">
        <v>8</v>
      </c>
      <c r="B38" s="174" t="s">
        <v>251</v>
      </c>
      <c r="C38" s="3" t="s">
        <v>23</v>
      </c>
      <c r="D38" s="12">
        <v>8</v>
      </c>
      <c r="E38" s="12">
        <v>4</v>
      </c>
      <c r="F38" s="12">
        <v>3</v>
      </c>
      <c r="G38" s="12">
        <v>1</v>
      </c>
      <c r="H38" s="12">
        <v>0</v>
      </c>
      <c r="I38" s="12">
        <v>7</v>
      </c>
      <c r="J38" s="12">
        <v>0</v>
      </c>
      <c r="K38" s="12">
        <v>1</v>
      </c>
      <c r="L38" s="12">
        <v>0</v>
      </c>
      <c r="M38" s="12">
        <v>2</v>
      </c>
      <c r="N38" s="12">
        <v>0</v>
      </c>
      <c r="O38" s="12">
        <v>0</v>
      </c>
      <c r="P38" s="1">
        <v>1</v>
      </c>
      <c r="Q38" s="1">
        <v>1</v>
      </c>
    </row>
    <row r="39" spans="1:17" ht="12.75">
      <c r="A39" s="172"/>
      <c r="B39" s="175"/>
      <c r="C39" s="4" t="s">
        <v>24</v>
      </c>
      <c r="D39" s="12">
        <v>15</v>
      </c>
      <c r="E39" s="12">
        <v>3</v>
      </c>
      <c r="F39" s="12">
        <v>10</v>
      </c>
      <c r="G39" s="12">
        <v>2</v>
      </c>
      <c r="H39" s="12">
        <v>0</v>
      </c>
      <c r="I39" s="12">
        <v>11</v>
      </c>
      <c r="J39" s="12">
        <v>2</v>
      </c>
      <c r="K39" s="12">
        <v>2</v>
      </c>
      <c r="L39" s="12">
        <v>0</v>
      </c>
      <c r="M39" s="12">
        <v>4</v>
      </c>
      <c r="N39" s="12">
        <v>0</v>
      </c>
      <c r="O39" s="12">
        <v>0</v>
      </c>
      <c r="P39" s="1">
        <v>1</v>
      </c>
      <c r="Q39" s="1">
        <v>3</v>
      </c>
    </row>
    <row r="40" spans="1:17" ht="12.75">
      <c r="A40" s="172"/>
      <c r="B40" s="175"/>
      <c r="C40" s="3" t="s">
        <v>99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">
        <v>0</v>
      </c>
      <c r="Q40" s="1">
        <v>0</v>
      </c>
    </row>
    <row r="41" spans="1:17" ht="12.75">
      <c r="A41" s="173"/>
      <c r="B41" s="176"/>
      <c r="C41" s="3" t="s">
        <v>110</v>
      </c>
      <c r="D41" s="12">
        <v>23</v>
      </c>
      <c r="E41" s="12">
        <v>7</v>
      </c>
      <c r="F41" s="12">
        <v>13</v>
      </c>
      <c r="G41" s="12">
        <v>3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6</v>
      </c>
      <c r="N41" s="12">
        <v>0</v>
      </c>
      <c r="O41" s="12">
        <v>0</v>
      </c>
      <c r="P41" s="1">
        <v>2</v>
      </c>
      <c r="Q41" s="1">
        <v>4</v>
      </c>
    </row>
    <row r="42" spans="1:17" ht="12.75">
      <c r="A42" s="171">
        <v>9</v>
      </c>
      <c r="B42" s="174" t="s">
        <v>252</v>
      </c>
      <c r="C42" s="3" t="s">
        <v>23</v>
      </c>
      <c r="D42" s="12">
        <v>18</v>
      </c>
      <c r="E42" s="12">
        <v>5</v>
      </c>
      <c r="F42" s="12">
        <v>11</v>
      </c>
      <c r="G42" s="12">
        <v>2</v>
      </c>
      <c r="H42" s="12">
        <v>0</v>
      </c>
      <c r="I42" s="12">
        <v>6</v>
      </c>
      <c r="J42" s="12">
        <v>5</v>
      </c>
      <c r="K42" s="12">
        <v>4</v>
      </c>
      <c r="L42" s="12">
        <v>3</v>
      </c>
      <c r="M42" s="87">
        <v>12</v>
      </c>
      <c r="N42" s="87">
        <v>2</v>
      </c>
      <c r="O42" s="87">
        <v>3</v>
      </c>
      <c r="P42" s="88">
        <v>1</v>
      </c>
      <c r="Q42" s="88">
        <v>6</v>
      </c>
    </row>
    <row r="43" spans="1:17" ht="12.75">
      <c r="A43" s="172"/>
      <c r="B43" s="175"/>
      <c r="C43" s="4" t="s">
        <v>24</v>
      </c>
      <c r="D43" s="12">
        <v>28</v>
      </c>
      <c r="E43" s="12">
        <v>4</v>
      </c>
      <c r="F43" s="12">
        <v>24</v>
      </c>
      <c r="G43" s="12">
        <v>0</v>
      </c>
      <c r="H43" s="12">
        <v>0</v>
      </c>
      <c r="I43" s="12">
        <v>3</v>
      </c>
      <c r="J43" s="12">
        <v>11</v>
      </c>
      <c r="K43" s="12">
        <v>4</v>
      </c>
      <c r="L43" s="12">
        <v>10</v>
      </c>
      <c r="M43" s="87">
        <v>17</v>
      </c>
      <c r="N43" s="87">
        <v>5</v>
      </c>
      <c r="O43" s="87">
        <v>3</v>
      </c>
      <c r="P43" s="88">
        <v>5</v>
      </c>
      <c r="Q43" s="88">
        <v>4</v>
      </c>
    </row>
    <row r="44" spans="1:17" ht="12.75">
      <c r="A44" s="172"/>
      <c r="B44" s="175"/>
      <c r="C44" s="3" t="s">
        <v>99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87">
        <v>0</v>
      </c>
      <c r="N44" s="87">
        <v>0</v>
      </c>
      <c r="O44" s="87">
        <v>0</v>
      </c>
      <c r="P44" s="88">
        <v>0</v>
      </c>
      <c r="Q44" s="88">
        <v>0</v>
      </c>
    </row>
    <row r="45" spans="1:17" ht="12.75">
      <c r="A45" s="173"/>
      <c r="B45" s="176"/>
      <c r="C45" s="3" t="s">
        <v>110</v>
      </c>
      <c r="D45" s="12">
        <v>46</v>
      </c>
      <c r="E45" s="12">
        <v>9</v>
      </c>
      <c r="F45" s="12">
        <v>35</v>
      </c>
      <c r="G45" s="12">
        <v>2</v>
      </c>
      <c r="H45" s="12">
        <v>0</v>
      </c>
      <c r="I45" s="12">
        <v>9</v>
      </c>
      <c r="J45" s="12">
        <v>16</v>
      </c>
      <c r="K45" s="12">
        <v>8</v>
      </c>
      <c r="L45" s="12">
        <v>13</v>
      </c>
      <c r="M45" s="87">
        <v>29</v>
      </c>
      <c r="N45" s="87">
        <v>7</v>
      </c>
      <c r="O45" s="87">
        <v>6</v>
      </c>
      <c r="P45" s="88">
        <v>6</v>
      </c>
      <c r="Q45" s="88">
        <v>10</v>
      </c>
    </row>
    <row r="46" spans="1:17" ht="12.75">
      <c r="A46" s="171">
        <v>10</v>
      </c>
      <c r="B46" s="174" t="s">
        <v>253</v>
      </c>
      <c r="C46" s="3" t="s">
        <v>23</v>
      </c>
      <c r="D46" s="12">
        <v>10</v>
      </c>
      <c r="E46" s="12">
        <v>5</v>
      </c>
      <c r="F46" s="12">
        <v>4</v>
      </c>
      <c r="G46" s="12">
        <v>1</v>
      </c>
      <c r="H46" s="12">
        <v>0</v>
      </c>
      <c r="I46" s="12">
        <v>3</v>
      </c>
      <c r="J46" s="12">
        <v>5</v>
      </c>
      <c r="K46" s="12">
        <v>2</v>
      </c>
      <c r="L46" s="12">
        <v>0</v>
      </c>
      <c r="M46" s="12">
        <v>1</v>
      </c>
      <c r="N46" s="12">
        <v>0</v>
      </c>
      <c r="O46" s="12">
        <v>0</v>
      </c>
      <c r="P46" s="1">
        <v>0</v>
      </c>
      <c r="Q46" s="1">
        <v>1</v>
      </c>
    </row>
    <row r="47" spans="1:17" ht="12.75">
      <c r="A47" s="172"/>
      <c r="B47" s="175"/>
      <c r="C47" s="4" t="s">
        <v>24</v>
      </c>
      <c r="D47" s="12">
        <v>15</v>
      </c>
      <c r="E47" s="12">
        <v>7</v>
      </c>
      <c r="F47" s="12">
        <v>8</v>
      </c>
      <c r="G47" s="12">
        <v>0</v>
      </c>
      <c r="H47" s="12">
        <v>0</v>
      </c>
      <c r="I47" s="12">
        <v>5</v>
      </c>
      <c r="J47" s="12">
        <v>7</v>
      </c>
      <c r="K47" s="12">
        <v>3</v>
      </c>
      <c r="L47" s="12">
        <v>0</v>
      </c>
      <c r="M47" s="12">
        <v>3</v>
      </c>
      <c r="N47" s="12">
        <v>1</v>
      </c>
      <c r="O47" s="12">
        <v>1</v>
      </c>
      <c r="P47" s="1">
        <v>0</v>
      </c>
      <c r="Q47" s="1">
        <v>1</v>
      </c>
    </row>
    <row r="48" spans="1:17" ht="12.75">
      <c r="A48" s="172"/>
      <c r="B48" s="175"/>
      <c r="C48" s="3" t="s">
        <v>99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">
        <v>0</v>
      </c>
      <c r="Q48" s="1">
        <v>0</v>
      </c>
    </row>
    <row r="49" spans="1:17" ht="12.75">
      <c r="A49" s="173"/>
      <c r="B49" s="176"/>
      <c r="C49" s="3" t="s">
        <v>110</v>
      </c>
      <c r="D49" s="12">
        <v>25</v>
      </c>
      <c r="E49" s="12">
        <v>12</v>
      </c>
      <c r="F49" s="12">
        <v>12</v>
      </c>
      <c r="G49" s="12">
        <v>1</v>
      </c>
      <c r="H49" s="12">
        <v>0</v>
      </c>
      <c r="I49" s="12">
        <v>8</v>
      </c>
      <c r="J49" s="12">
        <v>12</v>
      </c>
      <c r="K49" s="12">
        <v>5</v>
      </c>
      <c r="L49" s="12">
        <v>0</v>
      </c>
      <c r="M49" s="12">
        <v>4</v>
      </c>
      <c r="N49" s="12">
        <v>1</v>
      </c>
      <c r="O49" s="12">
        <v>1</v>
      </c>
      <c r="P49" s="1">
        <v>0</v>
      </c>
      <c r="Q49" s="1">
        <v>2</v>
      </c>
    </row>
    <row r="50" spans="1:17" ht="12.75">
      <c r="A50" s="171">
        <v>11</v>
      </c>
      <c r="B50" s="174" t="s">
        <v>254</v>
      </c>
      <c r="C50" s="3" t="s">
        <v>23</v>
      </c>
      <c r="D50" s="12">
        <v>6</v>
      </c>
      <c r="E50" s="12">
        <v>2</v>
      </c>
      <c r="F50" s="12">
        <v>3</v>
      </c>
      <c r="G50" s="12">
        <v>1</v>
      </c>
      <c r="H50" s="12">
        <v>0</v>
      </c>
      <c r="I50" s="12">
        <v>0</v>
      </c>
      <c r="J50" s="12">
        <v>5</v>
      </c>
      <c r="K50" s="12">
        <v>1</v>
      </c>
      <c r="L50" s="12">
        <v>0</v>
      </c>
      <c r="M50" s="87">
        <v>1</v>
      </c>
      <c r="N50" s="87">
        <v>0</v>
      </c>
      <c r="O50" s="87">
        <v>0</v>
      </c>
      <c r="P50" s="88">
        <v>0</v>
      </c>
      <c r="Q50" s="88">
        <v>1</v>
      </c>
    </row>
    <row r="51" spans="1:17" ht="12.75">
      <c r="A51" s="172"/>
      <c r="B51" s="175"/>
      <c r="C51" s="4" t="s">
        <v>24</v>
      </c>
      <c r="D51" s="12">
        <v>22</v>
      </c>
      <c r="E51" s="12">
        <v>9</v>
      </c>
      <c r="F51" s="12">
        <v>11</v>
      </c>
      <c r="G51" s="12">
        <v>2</v>
      </c>
      <c r="H51" s="12">
        <v>0</v>
      </c>
      <c r="I51" s="12">
        <v>7</v>
      </c>
      <c r="J51" s="12">
        <v>8</v>
      </c>
      <c r="K51" s="12">
        <v>5</v>
      </c>
      <c r="L51" s="12">
        <v>2</v>
      </c>
      <c r="M51" s="87">
        <v>10</v>
      </c>
      <c r="N51" s="87">
        <v>2</v>
      </c>
      <c r="O51" s="87">
        <v>6</v>
      </c>
      <c r="P51" s="88">
        <v>0</v>
      </c>
      <c r="Q51" s="88">
        <v>2</v>
      </c>
    </row>
    <row r="52" spans="1:17" ht="12.75">
      <c r="A52" s="172"/>
      <c r="B52" s="175"/>
      <c r="C52" s="3" t="s">
        <v>99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87">
        <v>0</v>
      </c>
      <c r="N52" s="87">
        <v>0</v>
      </c>
      <c r="O52" s="87">
        <v>0</v>
      </c>
      <c r="P52" s="88">
        <v>0</v>
      </c>
      <c r="Q52" s="88">
        <v>0</v>
      </c>
    </row>
    <row r="53" spans="1:17" ht="12.75">
      <c r="A53" s="173"/>
      <c r="B53" s="176"/>
      <c r="C53" s="3" t="s">
        <v>110</v>
      </c>
      <c r="D53" s="12">
        <v>28</v>
      </c>
      <c r="E53" s="12">
        <v>11</v>
      </c>
      <c r="F53" s="12">
        <v>14</v>
      </c>
      <c r="G53" s="12">
        <v>3</v>
      </c>
      <c r="H53" s="12">
        <v>0</v>
      </c>
      <c r="I53" s="12">
        <v>7</v>
      </c>
      <c r="J53" s="12">
        <v>13</v>
      </c>
      <c r="K53" s="12">
        <v>6</v>
      </c>
      <c r="L53" s="12">
        <v>2</v>
      </c>
      <c r="M53" s="87">
        <v>11</v>
      </c>
      <c r="N53" s="87">
        <v>2</v>
      </c>
      <c r="O53" s="87">
        <v>6</v>
      </c>
      <c r="P53" s="88">
        <v>0</v>
      </c>
      <c r="Q53" s="88">
        <v>3</v>
      </c>
    </row>
    <row r="54" spans="1:17" ht="12.75">
      <c r="A54" s="171">
        <v>12</v>
      </c>
      <c r="B54" s="174" t="s">
        <v>255</v>
      </c>
      <c r="C54" s="3" t="s">
        <v>23</v>
      </c>
      <c r="D54" s="12">
        <v>8</v>
      </c>
      <c r="E54" s="12">
        <v>3</v>
      </c>
      <c r="F54" s="12">
        <v>5</v>
      </c>
      <c r="G54" s="12">
        <v>0</v>
      </c>
      <c r="H54" s="12">
        <v>0</v>
      </c>
      <c r="I54" s="12">
        <v>1</v>
      </c>
      <c r="J54" s="12">
        <v>4</v>
      </c>
      <c r="K54" s="12">
        <v>3</v>
      </c>
      <c r="L54" s="12">
        <v>0</v>
      </c>
      <c r="M54" s="12">
        <v>0</v>
      </c>
      <c r="N54" s="12">
        <v>0</v>
      </c>
      <c r="O54" s="12">
        <v>0</v>
      </c>
      <c r="P54" s="1">
        <v>0</v>
      </c>
      <c r="Q54" s="1">
        <v>0</v>
      </c>
    </row>
    <row r="55" spans="1:17" ht="12.75">
      <c r="A55" s="172"/>
      <c r="B55" s="175"/>
      <c r="C55" s="4" t="s">
        <v>24</v>
      </c>
      <c r="D55" s="12">
        <v>17</v>
      </c>
      <c r="E55" s="12">
        <v>2</v>
      </c>
      <c r="F55" s="12">
        <v>13</v>
      </c>
      <c r="G55" s="12">
        <v>2</v>
      </c>
      <c r="H55" s="12">
        <v>0</v>
      </c>
      <c r="I55" s="12">
        <v>2</v>
      </c>
      <c r="J55" s="12">
        <v>8</v>
      </c>
      <c r="K55" s="12">
        <v>7</v>
      </c>
      <c r="L55" s="12">
        <v>0</v>
      </c>
      <c r="M55" s="12">
        <v>5</v>
      </c>
      <c r="N55" s="12">
        <v>0</v>
      </c>
      <c r="O55" s="12">
        <v>2</v>
      </c>
      <c r="P55" s="1">
        <v>0</v>
      </c>
      <c r="Q55" s="1">
        <v>3</v>
      </c>
    </row>
    <row r="56" spans="1:17" ht="12.75">
      <c r="A56" s="172"/>
      <c r="B56" s="175"/>
      <c r="C56" s="3" t="s">
        <v>99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">
        <v>0</v>
      </c>
      <c r="Q56" s="1">
        <v>0</v>
      </c>
    </row>
    <row r="57" spans="1:17" ht="12.75">
      <c r="A57" s="173"/>
      <c r="B57" s="176"/>
      <c r="C57" s="3" t="s">
        <v>110</v>
      </c>
      <c r="D57" s="12">
        <v>25</v>
      </c>
      <c r="E57" s="12">
        <v>5</v>
      </c>
      <c r="F57" s="12">
        <v>18</v>
      </c>
      <c r="G57" s="12">
        <v>2</v>
      </c>
      <c r="H57" s="12">
        <v>0</v>
      </c>
      <c r="I57" s="12">
        <v>3</v>
      </c>
      <c r="J57" s="12">
        <v>12</v>
      </c>
      <c r="K57" s="12">
        <v>10</v>
      </c>
      <c r="L57" s="12">
        <v>0</v>
      </c>
      <c r="M57" s="12">
        <v>5</v>
      </c>
      <c r="N57" s="12">
        <v>0</v>
      </c>
      <c r="O57" s="12">
        <v>2</v>
      </c>
      <c r="P57" s="1">
        <v>0</v>
      </c>
      <c r="Q57" s="1">
        <v>3</v>
      </c>
    </row>
    <row r="58" spans="1:17" ht="12.75">
      <c r="A58" s="171">
        <v>13</v>
      </c>
      <c r="B58" s="174" t="s">
        <v>256</v>
      </c>
      <c r="C58" s="102" t="s">
        <v>23</v>
      </c>
      <c r="D58" s="113">
        <v>159</v>
      </c>
      <c r="E58" s="113">
        <v>70</v>
      </c>
      <c r="F58" s="113">
        <v>56</v>
      </c>
      <c r="G58" s="113">
        <v>32</v>
      </c>
      <c r="H58" s="113">
        <v>1</v>
      </c>
      <c r="I58" s="113">
        <v>17</v>
      </c>
      <c r="J58" s="113">
        <v>87</v>
      </c>
      <c r="K58" s="113">
        <v>30</v>
      </c>
      <c r="L58" s="113">
        <v>25</v>
      </c>
      <c r="M58" s="113">
        <v>107</v>
      </c>
      <c r="N58" s="113">
        <v>10</v>
      </c>
      <c r="O58" s="113">
        <v>61</v>
      </c>
      <c r="P58" s="114">
        <v>26</v>
      </c>
      <c r="Q58" s="114">
        <v>10</v>
      </c>
    </row>
    <row r="59" spans="1:17" ht="12.75">
      <c r="A59" s="172"/>
      <c r="B59" s="178"/>
      <c r="C59" s="17" t="s">
        <v>24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53">
        <v>0</v>
      </c>
      <c r="Q59" s="53">
        <v>0</v>
      </c>
    </row>
    <row r="60" spans="1:17" ht="12.75">
      <c r="A60" s="172"/>
      <c r="B60" s="178"/>
      <c r="C60" s="102" t="s">
        <v>99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53">
        <v>0</v>
      </c>
      <c r="Q60" s="53">
        <v>0</v>
      </c>
    </row>
    <row r="61" spans="1:17" ht="12.75">
      <c r="A61" s="173"/>
      <c r="B61" s="179"/>
      <c r="C61" s="102" t="s">
        <v>110</v>
      </c>
      <c r="D61" s="53">
        <v>159</v>
      </c>
      <c r="E61" s="53">
        <v>70</v>
      </c>
      <c r="F61" s="53">
        <v>56</v>
      </c>
      <c r="G61" s="53">
        <v>32</v>
      </c>
      <c r="H61" s="53">
        <v>1</v>
      </c>
      <c r="I61" s="53">
        <v>17</v>
      </c>
      <c r="J61" s="53">
        <v>87</v>
      </c>
      <c r="K61" s="53">
        <v>30</v>
      </c>
      <c r="L61" s="53">
        <v>25</v>
      </c>
      <c r="M61" s="53">
        <v>107</v>
      </c>
      <c r="N61" s="53">
        <v>10</v>
      </c>
      <c r="O61" s="53">
        <v>61</v>
      </c>
      <c r="P61" s="53">
        <v>26</v>
      </c>
      <c r="Q61" s="53">
        <v>10</v>
      </c>
    </row>
    <row r="62" spans="1:17" ht="12.75">
      <c r="A62" s="171">
        <v>14</v>
      </c>
      <c r="B62" s="174" t="s">
        <v>260</v>
      </c>
      <c r="C62" s="3" t="s">
        <v>23</v>
      </c>
      <c r="D62" s="12">
        <v>5</v>
      </c>
      <c r="E62" s="12">
        <v>2</v>
      </c>
      <c r="F62" s="12">
        <v>3</v>
      </c>
      <c r="G62" s="12">
        <v>0</v>
      </c>
      <c r="H62" s="12">
        <v>0</v>
      </c>
      <c r="I62" s="12">
        <v>0</v>
      </c>
      <c r="J62" s="12">
        <v>4</v>
      </c>
      <c r="K62" s="12">
        <v>1</v>
      </c>
      <c r="L62" s="12">
        <v>0</v>
      </c>
      <c r="M62" s="12">
        <v>2</v>
      </c>
      <c r="N62" s="12">
        <v>0</v>
      </c>
      <c r="O62" s="12">
        <v>0</v>
      </c>
      <c r="P62" s="1">
        <v>0</v>
      </c>
      <c r="Q62" s="1">
        <v>2</v>
      </c>
    </row>
    <row r="63" spans="1:17" ht="12.75">
      <c r="A63" s="172"/>
      <c r="B63" s="175"/>
      <c r="C63" s="4" t="s">
        <v>24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</row>
    <row r="64" spans="1:17" ht="12.75">
      <c r="A64" s="172"/>
      <c r="B64" s="175"/>
      <c r="C64" s="3" t="s">
        <v>99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</row>
    <row r="65" spans="1:17" ht="12.75">
      <c r="A65" s="173"/>
      <c r="B65" s="176"/>
      <c r="C65" s="3" t="s">
        <v>110</v>
      </c>
      <c r="D65" s="12">
        <v>5</v>
      </c>
      <c r="E65" s="12">
        <v>2</v>
      </c>
      <c r="F65" s="12">
        <v>3</v>
      </c>
      <c r="G65" s="12">
        <v>0</v>
      </c>
      <c r="H65" s="12">
        <v>0</v>
      </c>
      <c r="I65" s="12">
        <v>0</v>
      </c>
      <c r="J65" s="12">
        <v>4</v>
      </c>
      <c r="K65" s="12">
        <v>1</v>
      </c>
      <c r="L65" s="12">
        <v>0</v>
      </c>
      <c r="M65" s="12">
        <v>2</v>
      </c>
      <c r="N65" s="12">
        <v>0</v>
      </c>
      <c r="O65" s="12">
        <v>0</v>
      </c>
      <c r="P65" s="1">
        <v>0</v>
      </c>
      <c r="Q65" s="1">
        <v>2</v>
      </c>
    </row>
    <row r="66" spans="1:17" ht="12.75">
      <c r="A66" s="177">
        <v>15</v>
      </c>
      <c r="B66" s="170" t="s">
        <v>261</v>
      </c>
      <c r="C66" s="3" t="s">
        <v>23</v>
      </c>
      <c r="D66" s="1">
        <v>4</v>
      </c>
      <c r="E66" s="75">
        <v>0</v>
      </c>
      <c r="F66" s="75">
        <v>3</v>
      </c>
      <c r="G66" s="75">
        <v>1</v>
      </c>
      <c r="H66" s="75">
        <v>0</v>
      </c>
      <c r="I66" s="75">
        <v>0</v>
      </c>
      <c r="J66" s="75">
        <v>3</v>
      </c>
      <c r="K66" s="75">
        <v>1</v>
      </c>
      <c r="L66" s="75">
        <v>0</v>
      </c>
      <c r="M66" s="75">
        <v>1</v>
      </c>
      <c r="N66" s="75">
        <v>1</v>
      </c>
      <c r="O66" s="75">
        <v>0</v>
      </c>
      <c r="P66" s="74">
        <v>0</v>
      </c>
      <c r="Q66" s="74">
        <v>0</v>
      </c>
    </row>
    <row r="67" spans="1:17" ht="12.75">
      <c r="A67" s="177"/>
      <c r="B67" s="170"/>
      <c r="C67" s="4" t="s">
        <v>24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</row>
    <row r="68" spans="1:17" ht="12.75">
      <c r="A68" s="177"/>
      <c r="B68" s="170"/>
      <c r="C68" s="3" t="s">
        <v>99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</row>
    <row r="69" spans="1:17" ht="12.75" customHeight="1">
      <c r="A69" s="177"/>
      <c r="B69" s="170"/>
      <c r="C69" s="3" t="s">
        <v>110</v>
      </c>
      <c r="D69" s="1">
        <v>4</v>
      </c>
      <c r="E69" s="75">
        <v>0</v>
      </c>
      <c r="F69" s="75">
        <v>3</v>
      </c>
      <c r="G69" s="75">
        <v>1</v>
      </c>
      <c r="H69" s="75">
        <v>0</v>
      </c>
      <c r="I69" s="75">
        <v>0</v>
      </c>
      <c r="J69" s="75">
        <v>3</v>
      </c>
      <c r="K69" s="75">
        <v>1</v>
      </c>
      <c r="L69" s="75">
        <v>0</v>
      </c>
      <c r="M69" s="75">
        <v>1</v>
      </c>
      <c r="N69" s="75">
        <v>1</v>
      </c>
      <c r="O69" s="75">
        <v>0</v>
      </c>
      <c r="P69" s="74">
        <v>0</v>
      </c>
      <c r="Q69" s="74">
        <v>0</v>
      </c>
    </row>
    <row r="70" spans="1:17" ht="12.75">
      <c r="A70" s="177">
        <v>16</v>
      </c>
      <c r="B70" s="170" t="s">
        <v>262</v>
      </c>
      <c r="C70" s="3" t="s">
        <v>23</v>
      </c>
      <c r="D70" s="53">
        <v>3</v>
      </c>
      <c r="E70" s="103">
        <v>1</v>
      </c>
      <c r="F70" s="103">
        <v>2</v>
      </c>
      <c r="G70" s="103">
        <v>0</v>
      </c>
      <c r="H70" s="103">
        <v>0</v>
      </c>
      <c r="I70" s="103">
        <v>1</v>
      </c>
      <c r="J70" s="103">
        <v>2</v>
      </c>
      <c r="K70" s="103">
        <v>0</v>
      </c>
      <c r="L70" s="103">
        <v>0</v>
      </c>
      <c r="M70" s="103">
        <v>1</v>
      </c>
      <c r="N70" s="103">
        <v>0</v>
      </c>
      <c r="O70" s="103">
        <v>1</v>
      </c>
      <c r="P70" s="104">
        <v>0</v>
      </c>
      <c r="Q70" s="104">
        <v>0</v>
      </c>
    </row>
    <row r="71" spans="1:17" ht="12.75">
      <c r="A71" s="177"/>
      <c r="B71" s="170"/>
      <c r="C71" s="4" t="s">
        <v>24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</row>
    <row r="72" spans="1:17" ht="12.75">
      <c r="A72" s="177"/>
      <c r="B72" s="170"/>
      <c r="C72" s="3" t="s">
        <v>99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</row>
    <row r="73" spans="1:17" ht="12.75">
      <c r="A73" s="177"/>
      <c r="B73" s="170"/>
      <c r="C73" s="3" t="s">
        <v>110</v>
      </c>
      <c r="D73" s="103">
        <v>3</v>
      </c>
      <c r="E73" s="103">
        <v>1</v>
      </c>
      <c r="F73" s="103">
        <v>2</v>
      </c>
      <c r="G73" s="103">
        <v>0</v>
      </c>
      <c r="H73" s="103">
        <v>0</v>
      </c>
      <c r="I73" s="103">
        <v>1</v>
      </c>
      <c r="J73" s="103">
        <v>2</v>
      </c>
      <c r="K73" s="103">
        <v>0</v>
      </c>
      <c r="L73" s="103">
        <v>0</v>
      </c>
      <c r="M73" s="103">
        <v>1</v>
      </c>
      <c r="N73" s="103">
        <v>0</v>
      </c>
      <c r="O73" s="104">
        <v>1</v>
      </c>
      <c r="P73" s="104">
        <v>0</v>
      </c>
      <c r="Q73" s="53">
        <v>0</v>
      </c>
    </row>
    <row r="74" spans="1:17" ht="12.75">
      <c r="A74" s="180">
        <v>17</v>
      </c>
      <c r="B74" s="174" t="s">
        <v>257</v>
      </c>
      <c r="C74" s="102" t="s">
        <v>23</v>
      </c>
      <c r="D74" s="12">
        <v>9</v>
      </c>
      <c r="E74" s="12">
        <v>3</v>
      </c>
      <c r="F74" s="12">
        <v>6</v>
      </c>
      <c r="G74" s="12">
        <v>0</v>
      </c>
      <c r="H74" s="12">
        <v>0</v>
      </c>
      <c r="I74" s="12">
        <v>4</v>
      </c>
      <c r="J74" s="12">
        <v>5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">
        <v>0</v>
      </c>
      <c r="Q74" s="1">
        <v>0</v>
      </c>
    </row>
    <row r="75" spans="1:17" ht="12.75">
      <c r="A75" s="181"/>
      <c r="B75" s="175"/>
      <c r="C75" s="17" t="s">
        <v>24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53">
        <v>0</v>
      </c>
      <c r="Q75" s="53">
        <v>0</v>
      </c>
    </row>
    <row r="76" spans="1:17" ht="12.75">
      <c r="A76" s="181"/>
      <c r="B76" s="175"/>
      <c r="C76" s="102" t="s">
        <v>99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53">
        <v>0</v>
      </c>
      <c r="Q76" s="53">
        <v>0</v>
      </c>
    </row>
    <row r="77" spans="1:17" ht="12.75">
      <c r="A77" s="182"/>
      <c r="B77" s="176"/>
      <c r="C77" s="102" t="s">
        <v>110</v>
      </c>
      <c r="D77" s="12">
        <v>9</v>
      </c>
      <c r="E77" s="12">
        <v>3</v>
      </c>
      <c r="F77" s="12">
        <v>6</v>
      </c>
      <c r="G77" s="12">
        <v>0</v>
      </c>
      <c r="H77" s="12">
        <v>0</v>
      </c>
      <c r="I77" s="12">
        <v>4</v>
      </c>
      <c r="J77" s="12">
        <v>5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">
        <v>0</v>
      </c>
      <c r="Q77" s="1">
        <v>0</v>
      </c>
    </row>
    <row r="78" spans="1:17" ht="12.75">
      <c r="A78" s="26"/>
      <c r="B78" s="67"/>
      <c r="C78" s="5" t="s">
        <v>23</v>
      </c>
      <c r="D78" s="13">
        <v>327</v>
      </c>
      <c r="E78" s="13">
        <v>144</v>
      </c>
      <c r="F78" s="13">
        <v>138</v>
      </c>
      <c r="G78" s="13">
        <v>44</v>
      </c>
      <c r="H78" s="13">
        <v>1</v>
      </c>
      <c r="I78" s="13">
        <v>74</v>
      </c>
      <c r="J78" s="13">
        <v>173</v>
      </c>
      <c r="K78" s="13">
        <v>52</v>
      </c>
      <c r="L78" s="13">
        <v>28</v>
      </c>
      <c r="M78" s="13">
        <v>165</v>
      </c>
      <c r="N78" s="13">
        <v>19</v>
      </c>
      <c r="O78" s="13">
        <v>77</v>
      </c>
      <c r="P78" s="13">
        <v>33</v>
      </c>
      <c r="Q78" s="13">
        <v>36</v>
      </c>
    </row>
    <row r="79" spans="1:17" ht="12.75">
      <c r="A79" s="67"/>
      <c r="B79" s="67" t="s">
        <v>39</v>
      </c>
      <c r="C79" s="6" t="s">
        <v>24</v>
      </c>
      <c r="D79" s="13">
        <v>603</v>
      </c>
      <c r="E79" s="13">
        <v>172</v>
      </c>
      <c r="F79" s="13">
        <v>350</v>
      </c>
      <c r="G79" s="13">
        <v>78</v>
      </c>
      <c r="H79" s="13">
        <v>3</v>
      </c>
      <c r="I79" s="13">
        <v>186</v>
      </c>
      <c r="J79" s="13">
        <v>263</v>
      </c>
      <c r="K79" s="13">
        <v>67</v>
      </c>
      <c r="L79" s="13">
        <v>87</v>
      </c>
      <c r="M79" s="13">
        <v>250</v>
      </c>
      <c r="N79" s="13">
        <v>31</v>
      </c>
      <c r="O79" s="13">
        <v>76</v>
      </c>
      <c r="P79" s="13">
        <v>50</v>
      </c>
      <c r="Q79" s="13">
        <v>93</v>
      </c>
    </row>
    <row r="80" spans="1:17" ht="12.75" customHeight="1">
      <c r="A80" s="67"/>
      <c r="B80" s="67"/>
      <c r="C80" s="15" t="s">
        <v>99</v>
      </c>
      <c r="D80" s="13">
        <v>109</v>
      </c>
      <c r="E80" s="13">
        <v>23</v>
      </c>
      <c r="F80" s="13">
        <v>72</v>
      </c>
      <c r="G80" s="13">
        <v>13</v>
      </c>
      <c r="H80" s="13">
        <v>1</v>
      </c>
      <c r="I80" s="13">
        <v>24</v>
      </c>
      <c r="J80" s="13">
        <v>37</v>
      </c>
      <c r="K80" s="13">
        <v>14</v>
      </c>
      <c r="L80" s="13">
        <v>34</v>
      </c>
      <c r="M80" s="13">
        <v>38</v>
      </c>
      <c r="N80" s="13">
        <v>5</v>
      </c>
      <c r="O80" s="13">
        <v>13</v>
      </c>
      <c r="P80" s="13">
        <v>5</v>
      </c>
      <c r="Q80" s="13">
        <v>15</v>
      </c>
    </row>
    <row r="81" spans="1:17" ht="36">
      <c r="A81" s="67"/>
      <c r="B81" s="67"/>
      <c r="C81" s="25" t="s">
        <v>111</v>
      </c>
      <c r="D81" s="13">
        <v>1039</v>
      </c>
      <c r="E81" s="13">
        <f aca="true" t="shared" si="0" ref="E81:Q81">SUM(E78:E80)</f>
        <v>339</v>
      </c>
      <c r="F81" s="13">
        <f t="shared" si="0"/>
        <v>560</v>
      </c>
      <c r="G81" s="13">
        <f t="shared" si="0"/>
        <v>135</v>
      </c>
      <c r="H81" s="13">
        <f t="shared" si="0"/>
        <v>5</v>
      </c>
      <c r="I81" s="13">
        <f t="shared" si="0"/>
        <v>284</v>
      </c>
      <c r="J81" s="13">
        <f t="shared" si="0"/>
        <v>473</v>
      </c>
      <c r="K81" s="13">
        <f t="shared" si="0"/>
        <v>133</v>
      </c>
      <c r="L81" s="13">
        <f t="shared" si="0"/>
        <v>149</v>
      </c>
      <c r="M81" s="13">
        <f t="shared" si="0"/>
        <v>453</v>
      </c>
      <c r="N81" s="13">
        <f t="shared" si="0"/>
        <v>55</v>
      </c>
      <c r="O81" s="13">
        <f t="shared" si="0"/>
        <v>166</v>
      </c>
      <c r="P81" s="13">
        <f t="shared" si="0"/>
        <v>88</v>
      </c>
      <c r="Q81" s="13">
        <f t="shared" si="0"/>
        <v>144</v>
      </c>
    </row>
    <row r="82" ht="12.75">
      <c r="A82" t="s">
        <v>123</v>
      </c>
    </row>
    <row r="83" ht="12.75">
      <c r="A83" t="s">
        <v>182</v>
      </c>
    </row>
  </sheetData>
  <mergeCells count="45">
    <mergeCell ref="A18:A21"/>
    <mergeCell ref="B18:B21"/>
    <mergeCell ref="A22:A25"/>
    <mergeCell ref="B22:B25"/>
    <mergeCell ref="A26:A29"/>
    <mergeCell ref="B26:B29"/>
    <mergeCell ref="A30:A33"/>
    <mergeCell ref="B30:B33"/>
    <mergeCell ref="A2:V2"/>
    <mergeCell ref="I6:L7"/>
    <mergeCell ref="M6:Q6"/>
    <mergeCell ref="N7:Q7"/>
    <mergeCell ref="D6:D8"/>
    <mergeCell ref="M7:M8"/>
    <mergeCell ref="A5:L5"/>
    <mergeCell ref="E6:H7"/>
    <mergeCell ref="C6:C8"/>
    <mergeCell ref="A6:A8"/>
    <mergeCell ref="B6:B8"/>
    <mergeCell ref="B14:B17"/>
    <mergeCell ref="A14:A17"/>
    <mergeCell ref="A10:A13"/>
    <mergeCell ref="B10:B13"/>
    <mergeCell ref="B34:B37"/>
    <mergeCell ref="A38:A41"/>
    <mergeCell ref="B38:B41"/>
    <mergeCell ref="A42:A45"/>
    <mergeCell ref="B42:B45"/>
    <mergeCell ref="A34:A37"/>
    <mergeCell ref="A46:A49"/>
    <mergeCell ref="B46:B49"/>
    <mergeCell ref="B74:B77"/>
    <mergeCell ref="A54:A57"/>
    <mergeCell ref="B54:B57"/>
    <mergeCell ref="A58:A61"/>
    <mergeCell ref="B58:B61"/>
    <mergeCell ref="B62:B65"/>
    <mergeCell ref="A74:A77"/>
    <mergeCell ref="A70:A73"/>
    <mergeCell ref="B66:B69"/>
    <mergeCell ref="B70:B73"/>
    <mergeCell ref="A50:A53"/>
    <mergeCell ref="B50:B53"/>
    <mergeCell ref="A62:A65"/>
    <mergeCell ref="A66:A69"/>
  </mergeCells>
  <printOptions/>
  <pageMargins left="0.5" right="0.42" top="1" bottom="1" header="0.5" footer="0.5"/>
  <pageSetup horizontalDpi="600" verticalDpi="600" orientation="landscape" paperSize="9" scale="87" r:id="rId1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V14"/>
  <sheetViews>
    <sheetView zoomScale="75" zoomScaleNormal="75" workbookViewId="0" topLeftCell="A1">
      <selection activeCell="W21" sqref="W21"/>
    </sheetView>
  </sheetViews>
  <sheetFormatPr defaultColWidth="9.00390625" defaultRowHeight="12.75"/>
  <cols>
    <col min="1" max="1" width="2.375" style="0" customWidth="1"/>
    <col min="2" max="2" width="16.75390625" style="0" customWidth="1"/>
    <col min="3" max="3" width="9.375" style="0" customWidth="1"/>
    <col min="4" max="4" width="3.875" style="0" customWidth="1"/>
    <col min="5" max="8" width="3.25390625" style="0" bestFit="1" customWidth="1"/>
    <col min="9" max="9" width="4.75390625" style="0" customWidth="1"/>
    <col min="10" max="10" width="4.125" style="0" customWidth="1"/>
    <col min="11" max="11" width="4.00390625" style="0" customWidth="1"/>
    <col min="12" max="12" width="4.25390625" style="0" customWidth="1"/>
    <col min="13" max="13" width="4.75390625" style="0" customWidth="1"/>
    <col min="14" max="14" width="4.125" style="0" customWidth="1"/>
    <col min="15" max="15" width="5.875" style="0" customWidth="1"/>
    <col min="16" max="16" width="4.125" style="0" customWidth="1"/>
    <col min="17" max="19" width="3.25390625" style="0" bestFit="1" customWidth="1"/>
    <col min="20" max="20" width="4.125" style="0" customWidth="1"/>
    <col min="21" max="23" width="3.75390625" style="0" customWidth="1"/>
    <col min="24" max="43" width="3.25390625" style="0" bestFit="1" customWidth="1"/>
    <col min="44" max="48" width="3.125" style="0" bestFit="1" customWidth="1"/>
  </cols>
  <sheetData>
    <row r="1" spans="11:39" ht="12.75">
      <c r="K1" s="31"/>
      <c r="L1" s="31"/>
      <c r="M1" s="31"/>
      <c r="AM1" s="31" t="s">
        <v>202</v>
      </c>
    </row>
    <row r="2" spans="1:37" ht="27" customHeight="1">
      <c r="A2" s="153" t="s">
        <v>158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13" ht="12.75">
      <c r="A3" s="22" t="s">
        <v>5</v>
      </c>
      <c r="B3" s="23"/>
      <c r="C3" s="23" t="s">
        <v>258</v>
      </c>
      <c r="D3" s="23"/>
      <c r="E3" s="23"/>
      <c r="F3" s="23"/>
      <c r="G3" s="23"/>
      <c r="H3" s="23"/>
      <c r="I3" s="23"/>
      <c r="J3" s="57"/>
      <c r="K3" s="57"/>
      <c r="L3" s="57"/>
      <c r="M3" s="58"/>
    </row>
    <row r="4" spans="1:4" ht="17.25" customHeight="1">
      <c r="A4" s="206" t="s">
        <v>215</v>
      </c>
      <c r="B4" s="206"/>
      <c r="C4" s="206"/>
      <c r="D4" s="206"/>
    </row>
    <row r="5" spans="1:47" ht="25.5" customHeight="1">
      <c r="A5" s="151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</row>
    <row r="6" spans="1:48" ht="25.5" customHeight="1">
      <c r="A6" s="135" t="s">
        <v>0</v>
      </c>
      <c r="B6" s="135" t="s">
        <v>40</v>
      </c>
      <c r="C6" s="168" t="s">
        <v>199</v>
      </c>
      <c r="D6" s="203" t="s">
        <v>195</v>
      </c>
      <c r="E6" s="208" t="s">
        <v>127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</row>
    <row r="7" spans="1:48" ht="21.75" customHeight="1">
      <c r="A7" s="135"/>
      <c r="B7" s="135"/>
      <c r="C7" s="209"/>
      <c r="D7" s="204"/>
      <c r="E7" s="201" t="s">
        <v>65</v>
      </c>
      <c r="F7" s="201"/>
      <c r="G7" s="201"/>
      <c r="H7" s="201"/>
      <c r="I7" s="201" t="s">
        <v>64</v>
      </c>
      <c r="J7" s="201"/>
      <c r="K7" s="201"/>
      <c r="L7" s="201"/>
      <c r="M7" s="201"/>
      <c r="N7" s="201"/>
      <c r="O7" s="201"/>
      <c r="P7" s="201"/>
      <c r="Q7" s="202" t="s">
        <v>70</v>
      </c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1" t="s">
        <v>228</v>
      </c>
      <c r="AS7" s="201"/>
      <c r="AT7" s="201"/>
      <c r="AU7" s="201"/>
      <c r="AV7" s="201"/>
    </row>
    <row r="8" spans="1:48" ht="54" customHeight="1">
      <c r="A8" s="135"/>
      <c r="B8" s="135"/>
      <c r="C8" s="209"/>
      <c r="D8" s="204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 t="s">
        <v>66</v>
      </c>
      <c r="R8" s="202"/>
      <c r="S8" s="202"/>
      <c r="T8" s="159" t="s">
        <v>67</v>
      </c>
      <c r="U8" s="159"/>
      <c r="V8" s="159"/>
      <c r="W8" s="159"/>
      <c r="X8" s="202" t="s">
        <v>68</v>
      </c>
      <c r="Y8" s="208"/>
      <c r="Z8" s="208"/>
      <c r="AA8" s="208"/>
      <c r="AB8" s="202" t="s">
        <v>69</v>
      </c>
      <c r="AC8" s="202"/>
      <c r="AD8" s="202"/>
      <c r="AE8" s="202"/>
      <c r="AF8" s="201" t="s">
        <v>88</v>
      </c>
      <c r="AG8" s="201"/>
      <c r="AH8" s="201"/>
      <c r="AI8" s="201"/>
      <c r="AJ8" s="159" t="s">
        <v>71</v>
      </c>
      <c r="AK8" s="159"/>
      <c r="AL8" s="159"/>
      <c r="AM8" s="159"/>
      <c r="AN8" s="201" t="s">
        <v>72</v>
      </c>
      <c r="AO8" s="201"/>
      <c r="AP8" s="201"/>
      <c r="AQ8" s="201"/>
      <c r="AR8" s="201"/>
      <c r="AS8" s="201"/>
      <c r="AT8" s="201"/>
      <c r="AU8" s="201"/>
      <c r="AV8" s="201"/>
    </row>
    <row r="9" spans="1:48" ht="142.5" customHeight="1">
      <c r="A9" s="135"/>
      <c r="B9" s="135"/>
      <c r="C9" s="169"/>
      <c r="D9" s="205"/>
      <c r="E9" s="55" t="s">
        <v>42</v>
      </c>
      <c r="F9" s="55" t="s">
        <v>43</v>
      </c>
      <c r="G9" s="55" t="s">
        <v>44</v>
      </c>
      <c r="H9" s="55" t="s">
        <v>45</v>
      </c>
      <c r="I9" s="29" t="s">
        <v>46</v>
      </c>
      <c r="J9" s="29" t="s">
        <v>47</v>
      </c>
      <c r="K9" s="29" t="s">
        <v>48</v>
      </c>
      <c r="L9" s="29" t="s">
        <v>49</v>
      </c>
      <c r="M9" s="29" t="s">
        <v>50</v>
      </c>
      <c r="N9" s="29" t="s">
        <v>235</v>
      </c>
      <c r="O9" s="29" t="s">
        <v>51</v>
      </c>
      <c r="P9" s="29" t="s">
        <v>236</v>
      </c>
      <c r="Q9" s="55" t="s">
        <v>73</v>
      </c>
      <c r="R9" s="55" t="s">
        <v>74</v>
      </c>
      <c r="S9" s="55" t="s">
        <v>75</v>
      </c>
      <c r="T9" s="56" t="s">
        <v>191</v>
      </c>
      <c r="U9" s="56" t="s">
        <v>76</v>
      </c>
      <c r="V9" s="56" t="s">
        <v>77</v>
      </c>
      <c r="W9" s="56" t="s">
        <v>78</v>
      </c>
      <c r="X9" s="55" t="s">
        <v>79</v>
      </c>
      <c r="Y9" s="55" t="s">
        <v>80</v>
      </c>
      <c r="Z9" s="55" t="s">
        <v>81</v>
      </c>
      <c r="AA9" s="55" t="s">
        <v>82</v>
      </c>
      <c r="AB9" s="56" t="s">
        <v>76</v>
      </c>
      <c r="AC9" s="56" t="s">
        <v>77</v>
      </c>
      <c r="AD9" s="56" t="s">
        <v>80</v>
      </c>
      <c r="AE9" s="56" t="s">
        <v>83</v>
      </c>
      <c r="AF9" s="55" t="s">
        <v>76</v>
      </c>
      <c r="AG9" s="55" t="s">
        <v>77</v>
      </c>
      <c r="AH9" s="55" t="s">
        <v>80</v>
      </c>
      <c r="AI9" s="55" t="s">
        <v>83</v>
      </c>
      <c r="AJ9" s="56" t="s">
        <v>193</v>
      </c>
      <c r="AK9" s="56" t="s">
        <v>76</v>
      </c>
      <c r="AL9" s="56" t="s">
        <v>192</v>
      </c>
      <c r="AM9" s="56" t="s">
        <v>78</v>
      </c>
      <c r="AN9" s="16" t="s">
        <v>84</v>
      </c>
      <c r="AO9" s="16" t="s">
        <v>85</v>
      </c>
      <c r="AP9" s="16" t="s">
        <v>86</v>
      </c>
      <c r="AQ9" s="16" t="s">
        <v>87</v>
      </c>
      <c r="AR9" s="54" t="s">
        <v>227</v>
      </c>
      <c r="AS9" s="54" t="s">
        <v>52</v>
      </c>
      <c r="AT9" s="54" t="s">
        <v>53</v>
      </c>
      <c r="AU9" s="54" t="s">
        <v>54</v>
      </c>
      <c r="AV9" s="54" t="s">
        <v>55</v>
      </c>
    </row>
    <row r="10" spans="1:48" ht="24" customHeight="1">
      <c r="A10" s="177">
        <v>1</v>
      </c>
      <c r="B10" s="201" t="s">
        <v>244</v>
      </c>
      <c r="C10" s="1" t="s">
        <v>197</v>
      </c>
      <c r="D10" s="1">
        <v>14</v>
      </c>
      <c r="E10" s="41">
        <v>3</v>
      </c>
      <c r="F10" s="41">
        <v>8</v>
      </c>
      <c r="G10" s="41">
        <v>3</v>
      </c>
      <c r="H10" s="41">
        <v>0</v>
      </c>
      <c r="I10" s="53">
        <v>2</v>
      </c>
      <c r="J10" s="53">
        <v>8</v>
      </c>
      <c r="K10" s="53">
        <v>14</v>
      </c>
      <c r="L10" s="53">
        <v>1</v>
      </c>
      <c r="M10" s="53">
        <v>7</v>
      </c>
      <c r="N10" s="53">
        <v>12</v>
      </c>
      <c r="O10" s="53">
        <v>5</v>
      </c>
      <c r="P10" s="53">
        <v>0</v>
      </c>
      <c r="Q10" s="68">
        <v>0</v>
      </c>
      <c r="R10" s="68">
        <v>0</v>
      </c>
      <c r="S10" s="68">
        <v>14</v>
      </c>
      <c r="T10" s="6">
        <v>2</v>
      </c>
      <c r="U10" s="6">
        <v>3</v>
      </c>
      <c r="V10" s="6">
        <v>4</v>
      </c>
      <c r="W10" s="6">
        <v>5</v>
      </c>
      <c r="X10" s="68">
        <v>4</v>
      </c>
      <c r="Y10" s="68">
        <v>2</v>
      </c>
      <c r="Z10" s="68">
        <v>2</v>
      </c>
      <c r="AA10" s="68">
        <v>6</v>
      </c>
      <c r="AB10" s="6">
        <v>9</v>
      </c>
      <c r="AC10" s="6">
        <v>3</v>
      </c>
      <c r="AD10" s="6">
        <v>2</v>
      </c>
      <c r="AE10" s="6">
        <v>0</v>
      </c>
      <c r="AF10" s="68">
        <v>7</v>
      </c>
      <c r="AG10" s="68">
        <v>5</v>
      </c>
      <c r="AH10" s="68">
        <v>2</v>
      </c>
      <c r="AI10" s="68">
        <v>0</v>
      </c>
      <c r="AJ10" s="6">
        <v>3</v>
      </c>
      <c r="AK10" s="6">
        <v>1</v>
      </c>
      <c r="AL10" s="6">
        <v>6</v>
      </c>
      <c r="AM10" s="6">
        <v>4</v>
      </c>
      <c r="AN10" s="68">
        <v>1</v>
      </c>
      <c r="AO10" s="68">
        <v>11</v>
      </c>
      <c r="AP10" s="68">
        <v>2</v>
      </c>
      <c r="AQ10" s="68">
        <v>0</v>
      </c>
      <c r="AR10" s="26">
        <v>2</v>
      </c>
      <c r="AS10" s="26">
        <v>8</v>
      </c>
      <c r="AT10" s="26">
        <v>3</v>
      </c>
      <c r="AU10" s="26">
        <v>1</v>
      </c>
      <c r="AV10" s="26">
        <v>0</v>
      </c>
    </row>
    <row r="11" spans="1:48" ht="18.75" customHeight="1">
      <c r="A11" s="177"/>
      <c r="B11" s="201"/>
      <c r="C11" s="1" t="s">
        <v>198</v>
      </c>
      <c r="D11" s="1">
        <v>17</v>
      </c>
      <c r="E11" s="41">
        <v>11</v>
      </c>
      <c r="F11" s="41">
        <v>5</v>
      </c>
      <c r="G11" s="41">
        <v>1</v>
      </c>
      <c r="H11" s="41">
        <v>0</v>
      </c>
      <c r="I11" s="53">
        <v>4</v>
      </c>
      <c r="J11" s="53">
        <v>10</v>
      </c>
      <c r="K11" s="53">
        <v>17</v>
      </c>
      <c r="L11" s="53">
        <v>5</v>
      </c>
      <c r="M11" s="53">
        <v>11</v>
      </c>
      <c r="N11" s="53">
        <v>14</v>
      </c>
      <c r="O11" s="53">
        <v>3</v>
      </c>
      <c r="P11" s="53">
        <v>0</v>
      </c>
      <c r="Q11" s="68">
        <v>0</v>
      </c>
      <c r="R11" s="68">
        <v>0</v>
      </c>
      <c r="S11" s="68">
        <v>17</v>
      </c>
      <c r="T11" s="6">
        <v>3</v>
      </c>
      <c r="U11" s="6">
        <v>4</v>
      </c>
      <c r="V11" s="6">
        <v>6</v>
      </c>
      <c r="W11" s="6">
        <v>4</v>
      </c>
      <c r="X11" s="68">
        <v>6</v>
      </c>
      <c r="Y11" s="68">
        <v>6</v>
      </c>
      <c r="Z11" s="68">
        <v>4</v>
      </c>
      <c r="AA11" s="68">
        <v>1</v>
      </c>
      <c r="AB11" s="6">
        <v>3</v>
      </c>
      <c r="AC11" s="6">
        <v>4</v>
      </c>
      <c r="AD11" s="6">
        <v>8</v>
      </c>
      <c r="AE11" s="6">
        <v>2</v>
      </c>
      <c r="AF11" s="68">
        <v>3</v>
      </c>
      <c r="AG11" s="68">
        <v>11</v>
      </c>
      <c r="AH11" s="68">
        <v>3</v>
      </c>
      <c r="AI11" s="68">
        <v>0</v>
      </c>
      <c r="AJ11" s="6">
        <v>5</v>
      </c>
      <c r="AK11" s="6">
        <v>2</v>
      </c>
      <c r="AL11" s="6">
        <v>3</v>
      </c>
      <c r="AM11" s="6">
        <v>7</v>
      </c>
      <c r="AN11" s="68">
        <f>-AP1106</f>
        <v>0</v>
      </c>
      <c r="AO11" s="68">
        <v>12</v>
      </c>
      <c r="AP11" s="68">
        <v>2</v>
      </c>
      <c r="AQ11" s="68">
        <v>3</v>
      </c>
      <c r="AR11" s="26">
        <v>6</v>
      </c>
      <c r="AS11" s="26">
        <v>5</v>
      </c>
      <c r="AT11" s="26">
        <v>2</v>
      </c>
      <c r="AU11" s="26">
        <v>2</v>
      </c>
      <c r="AV11" s="26">
        <v>2</v>
      </c>
    </row>
    <row r="14" spans="1:26" ht="12.75">
      <c r="A14" s="207" t="s">
        <v>196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</row>
  </sheetData>
  <mergeCells count="22">
    <mergeCell ref="C6:C9"/>
    <mergeCell ref="E6:AV6"/>
    <mergeCell ref="E7:H8"/>
    <mergeCell ref="I7:P8"/>
    <mergeCell ref="A14:Z14"/>
    <mergeCell ref="Q7:AQ7"/>
    <mergeCell ref="AN8:AQ8"/>
    <mergeCell ref="T8:W8"/>
    <mergeCell ref="X8:AA8"/>
    <mergeCell ref="AJ8:AM8"/>
    <mergeCell ref="AF8:AI8"/>
    <mergeCell ref="A10:A11"/>
    <mergeCell ref="B10:B11"/>
    <mergeCell ref="AB8:AE8"/>
    <mergeCell ref="A2:AK2"/>
    <mergeCell ref="D6:D9"/>
    <mergeCell ref="A4:D4"/>
    <mergeCell ref="A5:AU5"/>
    <mergeCell ref="AR7:AV8"/>
    <mergeCell ref="Q8:S8"/>
    <mergeCell ref="A6:A9"/>
    <mergeCell ref="B6:B9"/>
  </mergeCells>
  <printOptions/>
  <pageMargins left="0.2" right="0.26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РЦОИ 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муниципальное учреждение</cp:lastModifiedBy>
  <cp:lastPrinted>2010-05-24T12:38:26Z</cp:lastPrinted>
  <dcterms:created xsi:type="dcterms:W3CDTF">2006-05-02T06:23:21Z</dcterms:created>
  <dcterms:modified xsi:type="dcterms:W3CDTF">2010-06-02T10:47:31Z</dcterms:modified>
  <cp:category/>
  <cp:version/>
  <cp:contentType/>
  <cp:contentStatus/>
</cp:coreProperties>
</file>